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80" yWindow="-60" windowWidth="19035" windowHeight="12120"/>
  </bookViews>
  <sheets>
    <sheet name="MILLIMETERs" sheetId="1" r:id="rId1"/>
    <sheet name="INCHES" sheetId="4" r:id="rId2"/>
  </sheets>
  <definedNames>
    <definedName name="_xlnm.Print_Area" localSheetId="1">INCHES!$A:$I</definedName>
    <definedName name="_xlnm.Print_Area" localSheetId="0">MILLIMETERs!$A:$I</definedName>
  </definedNames>
  <calcPr calcId="125725"/>
</workbook>
</file>

<file path=xl/calcChain.xml><?xml version="1.0" encoding="utf-8"?>
<calcChain xmlns="http://schemas.openxmlformats.org/spreadsheetml/2006/main">
  <c r="C19" i="4"/>
  <c r="C20"/>
  <c r="C21"/>
  <c r="D21" s="1"/>
  <c r="F21" s="1"/>
  <c r="H21" s="1"/>
  <c r="I21" s="1"/>
  <c r="C22"/>
  <c r="C23"/>
  <c r="C24"/>
  <c r="C25"/>
  <c r="D25" s="1"/>
  <c r="F25" s="1"/>
  <c r="H25" s="1"/>
  <c r="I25" s="1"/>
  <c r="C26"/>
  <c r="C27"/>
  <c r="C28"/>
  <c r="C29"/>
  <c r="D29" s="1"/>
  <c r="F29" s="1"/>
  <c r="H29" s="1"/>
  <c r="I29" s="1"/>
  <c r="C30"/>
  <c r="C31"/>
  <c r="C32"/>
  <c r="C33"/>
  <c r="D33" s="1"/>
  <c r="F33" s="1"/>
  <c r="H33" s="1"/>
  <c r="I33" s="1"/>
  <c r="C34"/>
  <c r="C35"/>
  <c r="C36"/>
  <c r="C37"/>
  <c r="D37" s="1"/>
  <c r="F37" s="1"/>
  <c r="H37" s="1"/>
  <c r="I37" s="1"/>
  <c r="C38"/>
  <c r="C39"/>
  <c r="C40"/>
  <c r="C41"/>
  <c r="D41" s="1"/>
  <c r="F41" s="1"/>
  <c r="H41" s="1"/>
  <c r="I41" s="1"/>
  <c r="C42"/>
  <c r="C43"/>
  <c r="C44"/>
  <c r="C45"/>
  <c r="D45" s="1"/>
  <c r="F45" s="1"/>
  <c r="H45" s="1"/>
  <c r="I45" s="1"/>
  <c r="C46"/>
  <c r="C18"/>
  <c r="D46"/>
  <c r="F46" s="1"/>
  <c r="H46" s="1"/>
  <c r="I46" s="1"/>
  <c r="T44"/>
  <c r="U44" s="1"/>
  <c r="E44"/>
  <c r="D44"/>
  <c r="F44" s="1"/>
  <c r="H44" s="1"/>
  <c r="I44" s="1"/>
  <c r="D43"/>
  <c r="F43" s="1"/>
  <c r="H43" s="1"/>
  <c r="I43" s="1"/>
  <c r="D42"/>
  <c r="F42" s="1"/>
  <c r="H42" s="1"/>
  <c r="I42" s="1"/>
  <c r="T40"/>
  <c r="U40" s="1"/>
  <c r="E40"/>
  <c r="D40"/>
  <c r="F40" s="1"/>
  <c r="H40" s="1"/>
  <c r="I40" s="1"/>
  <c r="D39"/>
  <c r="F39" s="1"/>
  <c r="H39" s="1"/>
  <c r="I39" s="1"/>
  <c r="D38"/>
  <c r="F38" s="1"/>
  <c r="H38" s="1"/>
  <c r="I38" s="1"/>
  <c r="T36"/>
  <c r="U36" s="1"/>
  <c r="E36"/>
  <c r="D36"/>
  <c r="F36" s="1"/>
  <c r="H36" s="1"/>
  <c r="I36" s="1"/>
  <c r="D35"/>
  <c r="F35" s="1"/>
  <c r="H35" s="1"/>
  <c r="I35" s="1"/>
  <c r="D34"/>
  <c r="F34" s="1"/>
  <c r="H34" s="1"/>
  <c r="I34" s="1"/>
  <c r="T32"/>
  <c r="U32" s="1"/>
  <c r="E32"/>
  <c r="D32"/>
  <c r="F32" s="1"/>
  <c r="H32" s="1"/>
  <c r="I32" s="1"/>
  <c r="D31"/>
  <c r="F31" s="1"/>
  <c r="H31" s="1"/>
  <c r="I31" s="1"/>
  <c r="D30"/>
  <c r="F30" s="1"/>
  <c r="H30" s="1"/>
  <c r="I30" s="1"/>
  <c r="T28"/>
  <c r="U28" s="1"/>
  <c r="E28"/>
  <c r="D28"/>
  <c r="F28" s="1"/>
  <c r="H28" s="1"/>
  <c r="I28" s="1"/>
  <c r="D27"/>
  <c r="F27" s="1"/>
  <c r="H27" s="1"/>
  <c r="I27" s="1"/>
  <c r="D26"/>
  <c r="F26" s="1"/>
  <c r="H26" s="1"/>
  <c r="I26" s="1"/>
  <c r="T24"/>
  <c r="U24" s="1"/>
  <c r="E24"/>
  <c r="D24"/>
  <c r="F24" s="1"/>
  <c r="H24" s="1"/>
  <c r="I24" s="1"/>
  <c r="D23"/>
  <c r="F23" s="1"/>
  <c r="H23" s="1"/>
  <c r="I23" s="1"/>
  <c r="D22"/>
  <c r="F22" s="1"/>
  <c r="H22" s="1"/>
  <c r="I22" s="1"/>
  <c r="T20"/>
  <c r="U20" s="1"/>
  <c r="E20"/>
  <c r="D20"/>
  <c r="F20" s="1"/>
  <c r="H20" s="1"/>
  <c r="I20" s="1"/>
  <c r="D19"/>
  <c r="F19" s="1"/>
  <c r="H19" s="1"/>
  <c r="I19" s="1"/>
  <c r="D18"/>
  <c r="E22" l="1"/>
  <c r="T22"/>
  <c r="U22" s="1"/>
  <c r="E26"/>
  <c r="T26"/>
  <c r="U26" s="1"/>
  <c r="E30"/>
  <c r="T30"/>
  <c r="U30" s="1"/>
  <c r="E34"/>
  <c r="T34"/>
  <c r="U34" s="1"/>
  <c r="E38"/>
  <c r="T38"/>
  <c r="U38" s="1"/>
  <c r="E42"/>
  <c r="T42"/>
  <c r="U42" s="1"/>
  <c r="E46"/>
  <c r="T46"/>
  <c r="U46" s="1"/>
  <c r="F18"/>
  <c r="E18"/>
  <c r="G19"/>
  <c r="G21"/>
  <c r="G23"/>
  <c r="G25"/>
  <c r="G27"/>
  <c r="G29"/>
  <c r="G31"/>
  <c r="G33"/>
  <c r="G35"/>
  <c r="G37"/>
  <c r="G39"/>
  <c r="G41"/>
  <c r="G43"/>
  <c r="G45"/>
  <c r="E19"/>
  <c r="T19"/>
  <c r="G20"/>
  <c r="R20"/>
  <c r="V20"/>
  <c r="E21"/>
  <c r="T21"/>
  <c r="G22"/>
  <c r="R22"/>
  <c r="V22"/>
  <c r="E23"/>
  <c r="T23"/>
  <c r="G24"/>
  <c r="R24"/>
  <c r="V24"/>
  <c r="E25"/>
  <c r="T25"/>
  <c r="G26"/>
  <c r="R26"/>
  <c r="V26"/>
  <c r="E27"/>
  <c r="T27"/>
  <c r="G28"/>
  <c r="R28"/>
  <c r="V28"/>
  <c r="E29"/>
  <c r="T29"/>
  <c r="G30"/>
  <c r="R30"/>
  <c r="V30"/>
  <c r="E31"/>
  <c r="T31"/>
  <c r="G32"/>
  <c r="R32"/>
  <c r="V32"/>
  <c r="E33"/>
  <c r="T33"/>
  <c r="G34"/>
  <c r="R34"/>
  <c r="V34"/>
  <c r="E35"/>
  <c r="T35"/>
  <c r="G36"/>
  <c r="R36"/>
  <c r="V36"/>
  <c r="E37"/>
  <c r="T37"/>
  <c r="G38"/>
  <c r="R38"/>
  <c r="V38"/>
  <c r="E39"/>
  <c r="T39"/>
  <c r="G40"/>
  <c r="R40"/>
  <c r="V40"/>
  <c r="E41"/>
  <c r="T41"/>
  <c r="G42"/>
  <c r="R42"/>
  <c r="V42"/>
  <c r="E43"/>
  <c r="T43"/>
  <c r="G44"/>
  <c r="R44"/>
  <c r="V44"/>
  <c r="E45"/>
  <c r="T45"/>
  <c r="G46"/>
  <c r="R46"/>
  <c r="V46"/>
  <c r="T15" i="1"/>
  <c r="R15" s="1"/>
  <c r="M15" s="1"/>
  <c r="T16"/>
  <c r="V16" s="1"/>
  <c r="T17"/>
  <c r="R17" s="1"/>
  <c r="M17" s="1"/>
  <c r="T18"/>
  <c r="V18" s="1"/>
  <c r="T19"/>
  <c r="R19" s="1"/>
  <c r="M19" s="1"/>
  <c r="T20"/>
  <c r="V20" s="1"/>
  <c r="T21"/>
  <c r="R21" s="1"/>
  <c r="M21" s="1"/>
  <c r="T22"/>
  <c r="V22" s="1"/>
  <c r="T23"/>
  <c r="R23" s="1"/>
  <c r="M23" s="1"/>
  <c r="T24"/>
  <c r="V24" s="1"/>
  <c r="T25"/>
  <c r="R25" s="1"/>
  <c r="M25" s="1"/>
  <c r="T26"/>
  <c r="V26" s="1"/>
  <c r="T27"/>
  <c r="R27" s="1"/>
  <c r="M27" s="1"/>
  <c r="T28"/>
  <c r="V28" s="1"/>
  <c r="T29"/>
  <c r="R29" s="1"/>
  <c r="M29" s="1"/>
  <c r="T30"/>
  <c r="V30" s="1"/>
  <c r="T31"/>
  <c r="R31" s="1"/>
  <c r="M31" s="1"/>
  <c r="T32"/>
  <c r="V32" s="1"/>
  <c r="T33"/>
  <c r="R33" s="1"/>
  <c r="M33" s="1"/>
  <c r="T34"/>
  <c r="V34" s="1"/>
  <c r="T35"/>
  <c r="R35" s="1"/>
  <c r="M35" s="1"/>
  <c r="T36"/>
  <c r="V36" s="1"/>
  <c r="T37"/>
  <c r="R37" s="1"/>
  <c r="M37" s="1"/>
  <c r="T38"/>
  <c r="V38" s="1"/>
  <c r="T39"/>
  <c r="R39" s="1"/>
  <c r="M39" s="1"/>
  <c r="T40"/>
  <c r="V40" s="1"/>
  <c r="T41"/>
  <c r="R41" s="1"/>
  <c r="M41" s="1"/>
  <c r="T42"/>
  <c r="V42" s="1"/>
  <c r="T14"/>
  <c r="V14" s="1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14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H40" s="1"/>
  <c r="I40" s="1"/>
  <c r="D41"/>
  <c r="D42"/>
  <c r="H42" s="1"/>
  <c r="I42" s="1"/>
  <c r="H39"/>
  <c r="I39" s="1"/>
  <c r="H41"/>
  <c r="I41" s="1"/>
  <c r="G15"/>
  <c r="G17"/>
  <c r="G19"/>
  <c r="G21"/>
  <c r="G23"/>
  <c r="G25"/>
  <c r="G27"/>
  <c r="G29"/>
  <c r="G31"/>
  <c r="G33"/>
  <c r="G35"/>
  <c r="G37"/>
  <c r="G39"/>
  <c r="G41"/>
  <c r="E15"/>
  <c r="E17"/>
  <c r="E19"/>
  <c r="E21"/>
  <c r="E23"/>
  <c r="E25"/>
  <c r="E27"/>
  <c r="E29"/>
  <c r="E31"/>
  <c r="E33"/>
  <c r="E35"/>
  <c r="E37"/>
  <c r="E39"/>
  <c r="E41"/>
  <c r="W46" i="4" l="1"/>
  <c r="N46"/>
  <c r="O46" s="1"/>
  <c r="P46"/>
  <c r="Q46" s="1"/>
  <c r="S44"/>
  <c r="M44"/>
  <c r="U43"/>
  <c r="V43"/>
  <c r="R43"/>
  <c r="W42"/>
  <c r="N42"/>
  <c r="O42" s="1"/>
  <c r="P42"/>
  <c r="Q42" s="1"/>
  <c r="S40"/>
  <c r="M40"/>
  <c r="U39"/>
  <c r="V39"/>
  <c r="R39"/>
  <c r="W38"/>
  <c r="N38"/>
  <c r="O38" s="1"/>
  <c r="P38"/>
  <c r="Q38" s="1"/>
  <c r="S36"/>
  <c r="M36"/>
  <c r="U35"/>
  <c r="V35"/>
  <c r="R35"/>
  <c r="W34"/>
  <c r="N34"/>
  <c r="O34" s="1"/>
  <c r="P34"/>
  <c r="Q34" s="1"/>
  <c r="S32"/>
  <c r="M32"/>
  <c r="U31"/>
  <c r="V31"/>
  <c r="R31"/>
  <c r="W30"/>
  <c r="N30"/>
  <c r="O30" s="1"/>
  <c r="P30"/>
  <c r="Q30" s="1"/>
  <c r="S28"/>
  <c r="M28"/>
  <c r="U27"/>
  <c r="V27"/>
  <c r="R27"/>
  <c r="W26"/>
  <c r="N26"/>
  <c r="O26" s="1"/>
  <c r="P26"/>
  <c r="Q26" s="1"/>
  <c r="S24"/>
  <c r="M24"/>
  <c r="U23"/>
  <c r="V23"/>
  <c r="R23"/>
  <c r="W22"/>
  <c r="N22"/>
  <c r="O22" s="1"/>
  <c r="P22"/>
  <c r="Q22" s="1"/>
  <c r="S20"/>
  <c r="M20"/>
  <c r="U19"/>
  <c r="V19"/>
  <c r="R19"/>
  <c r="S46"/>
  <c r="M46"/>
  <c r="U45"/>
  <c r="V45"/>
  <c r="R45"/>
  <c r="W44"/>
  <c r="N44"/>
  <c r="O44" s="1"/>
  <c r="P44"/>
  <c r="Q44" s="1"/>
  <c r="S42"/>
  <c r="M42"/>
  <c r="U41"/>
  <c r="V41"/>
  <c r="R41"/>
  <c r="W40"/>
  <c r="N40"/>
  <c r="O40" s="1"/>
  <c r="P40"/>
  <c r="Q40" s="1"/>
  <c r="S38"/>
  <c r="M38"/>
  <c r="U37"/>
  <c r="V37"/>
  <c r="R37"/>
  <c r="W36"/>
  <c r="N36"/>
  <c r="O36" s="1"/>
  <c r="P36"/>
  <c r="Q36" s="1"/>
  <c r="S34"/>
  <c r="M34"/>
  <c r="U33"/>
  <c r="V33"/>
  <c r="R33"/>
  <c r="W32"/>
  <c r="N32"/>
  <c r="O32" s="1"/>
  <c r="P32"/>
  <c r="Q32" s="1"/>
  <c r="S30"/>
  <c r="M30"/>
  <c r="U29"/>
  <c r="V29"/>
  <c r="R29"/>
  <c r="W28"/>
  <c r="N28"/>
  <c r="O28" s="1"/>
  <c r="P28"/>
  <c r="Q28" s="1"/>
  <c r="S26"/>
  <c r="M26"/>
  <c r="U25"/>
  <c r="V25"/>
  <c r="R25"/>
  <c r="W24"/>
  <c r="N24"/>
  <c r="O24" s="1"/>
  <c r="P24"/>
  <c r="Q24" s="1"/>
  <c r="S22"/>
  <c r="M22"/>
  <c r="U21"/>
  <c r="V21"/>
  <c r="R21"/>
  <c r="W20"/>
  <c r="N20"/>
  <c r="O20" s="1"/>
  <c r="P20"/>
  <c r="Q20" s="1"/>
  <c r="H18"/>
  <c r="I18" s="1"/>
  <c r="T18"/>
  <c r="G18"/>
  <c r="N38" i="1"/>
  <c r="P38"/>
  <c r="P14"/>
  <c r="N14"/>
  <c r="N42"/>
  <c r="P42"/>
  <c r="N40"/>
  <c r="P40"/>
  <c r="N36"/>
  <c r="P36"/>
  <c r="N34"/>
  <c r="P34"/>
  <c r="N32"/>
  <c r="P32"/>
  <c r="N30"/>
  <c r="P30"/>
  <c r="N28"/>
  <c r="P28"/>
  <c r="N26"/>
  <c r="P26"/>
  <c r="N24"/>
  <c r="P24"/>
  <c r="N22"/>
  <c r="P22"/>
  <c r="N20"/>
  <c r="P20"/>
  <c r="N18"/>
  <c r="P18"/>
  <c r="N16"/>
  <c r="P16"/>
  <c r="R14"/>
  <c r="M14" s="1"/>
  <c r="R42"/>
  <c r="M42" s="1"/>
  <c r="R40"/>
  <c r="M40" s="1"/>
  <c r="R38"/>
  <c r="M38" s="1"/>
  <c r="R36"/>
  <c r="M36" s="1"/>
  <c r="R34"/>
  <c r="M34" s="1"/>
  <c r="R32"/>
  <c r="M32" s="1"/>
  <c r="R30"/>
  <c r="M30" s="1"/>
  <c r="R28"/>
  <c r="M28" s="1"/>
  <c r="R26"/>
  <c r="M26" s="1"/>
  <c r="R24"/>
  <c r="M24" s="1"/>
  <c r="R22"/>
  <c r="M22" s="1"/>
  <c r="R20"/>
  <c r="M20" s="1"/>
  <c r="R18"/>
  <c r="M18" s="1"/>
  <c r="R16"/>
  <c r="M16" s="1"/>
  <c r="V41"/>
  <c r="V39"/>
  <c r="V37"/>
  <c r="V35"/>
  <c r="V33"/>
  <c r="V31"/>
  <c r="V29"/>
  <c r="V27"/>
  <c r="V25"/>
  <c r="V23"/>
  <c r="V21"/>
  <c r="V19"/>
  <c r="V17"/>
  <c r="V15"/>
  <c r="E42"/>
  <c r="E40"/>
  <c r="E38"/>
  <c r="E36"/>
  <c r="E34"/>
  <c r="E32"/>
  <c r="E30"/>
  <c r="E28"/>
  <c r="E26"/>
  <c r="E24"/>
  <c r="E22"/>
  <c r="E20"/>
  <c r="E18"/>
  <c r="E16"/>
  <c r="D14"/>
  <c r="H38"/>
  <c r="I38" s="1"/>
  <c r="H36"/>
  <c r="I36" s="1"/>
  <c r="H34"/>
  <c r="I34" s="1"/>
  <c r="H32"/>
  <c r="I32" s="1"/>
  <c r="H30"/>
  <c r="I30" s="1"/>
  <c r="H28"/>
  <c r="I28" s="1"/>
  <c r="H26"/>
  <c r="I26" s="1"/>
  <c r="H24"/>
  <c r="I24" s="1"/>
  <c r="H22"/>
  <c r="I22" s="1"/>
  <c r="H20"/>
  <c r="I20" s="1"/>
  <c r="H18"/>
  <c r="I18" s="1"/>
  <c r="H16"/>
  <c r="I16" s="1"/>
  <c r="H37"/>
  <c r="I37" s="1"/>
  <c r="H35"/>
  <c r="I35" s="1"/>
  <c r="H33"/>
  <c r="I33" s="1"/>
  <c r="H31"/>
  <c r="I31" s="1"/>
  <c r="H29"/>
  <c r="I29" s="1"/>
  <c r="H27"/>
  <c r="I27" s="1"/>
  <c r="H25"/>
  <c r="I25" s="1"/>
  <c r="H23"/>
  <c r="I23" s="1"/>
  <c r="H21"/>
  <c r="I21" s="1"/>
  <c r="H19"/>
  <c r="I19" s="1"/>
  <c r="H17"/>
  <c r="I17" s="1"/>
  <c r="H15"/>
  <c r="I15" s="1"/>
  <c r="G42"/>
  <c r="G40"/>
  <c r="G38"/>
  <c r="G36"/>
  <c r="G34"/>
  <c r="G32"/>
  <c r="G30"/>
  <c r="G28"/>
  <c r="G26"/>
  <c r="G24"/>
  <c r="G22"/>
  <c r="G20"/>
  <c r="G18"/>
  <c r="G16"/>
  <c r="O14"/>
  <c r="U18" i="4" l="1"/>
  <c r="V18"/>
  <c r="R18"/>
  <c r="W21"/>
  <c r="P21"/>
  <c r="Q21" s="1"/>
  <c r="N21"/>
  <c r="O21" s="1"/>
  <c r="W25"/>
  <c r="P25"/>
  <c r="Q25" s="1"/>
  <c r="N25"/>
  <c r="O25" s="1"/>
  <c r="W29"/>
  <c r="P29"/>
  <c r="Q29" s="1"/>
  <c r="N29"/>
  <c r="O29" s="1"/>
  <c r="W33"/>
  <c r="P33"/>
  <c r="Q33" s="1"/>
  <c r="N33"/>
  <c r="O33" s="1"/>
  <c r="W37"/>
  <c r="P37"/>
  <c r="Q37" s="1"/>
  <c r="N37"/>
  <c r="O37" s="1"/>
  <c r="W41"/>
  <c r="P41"/>
  <c r="Q41" s="1"/>
  <c r="N41"/>
  <c r="O41" s="1"/>
  <c r="W45"/>
  <c r="P45"/>
  <c r="Q45" s="1"/>
  <c r="N45"/>
  <c r="O45" s="1"/>
  <c r="S19"/>
  <c r="M19"/>
  <c r="S23"/>
  <c r="M23"/>
  <c r="S27"/>
  <c r="M27"/>
  <c r="S31"/>
  <c r="M31"/>
  <c r="S35"/>
  <c r="M35"/>
  <c r="S39"/>
  <c r="M39"/>
  <c r="S43"/>
  <c r="M43"/>
  <c r="S21"/>
  <c r="M21"/>
  <c r="S25"/>
  <c r="M25"/>
  <c r="S29"/>
  <c r="M29"/>
  <c r="S33"/>
  <c r="M33"/>
  <c r="S37"/>
  <c r="M37"/>
  <c r="S41"/>
  <c r="M41"/>
  <c r="S45"/>
  <c r="M45"/>
  <c r="W19"/>
  <c r="P19"/>
  <c r="Q19" s="1"/>
  <c r="N19"/>
  <c r="O19" s="1"/>
  <c r="W23"/>
  <c r="P23"/>
  <c r="Q23" s="1"/>
  <c r="N23"/>
  <c r="O23" s="1"/>
  <c r="W27"/>
  <c r="P27"/>
  <c r="Q27" s="1"/>
  <c r="N27"/>
  <c r="O27" s="1"/>
  <c r="W31"/>
  <c r="P31"/>
  <c r="Q31" s="1"/>
  <c r="N31"/>
  <c r="O31" s="1"/>
  <c r="W35"/>
  <c r="P35"/>
  <c r="Q35" s="1"/>
  <c r="N35"/>
  <c r="O35" s="1"/>
  <c r="W39"/>
  <c r="P39"/>
  <c r="Q39" s="1"/>
  <c r="N39"/>
  <c r="O39" s="1"/>
  <c r="W43"/>
  <c r="P43"/>
  <c r="Q43" s="1"/>
  <c r="N43"/>
  <c r="O43" s="1"/>
  <c r="N17" i="1"/>
  <c r="P17"/>
  <c r="N25"/>
  <c r="P25"/>
  <c r="N15"/>
  <c r="P15"/>
  <c r="N19"/>
  <c r="P19"/>
  <c r="N23"/>
  <c r="P23"/>
  <c r="N27"/>
  <c r="P27"/>
  <c r="N31"/>
  <c r="P31"/>
  <c r="N35"/>
  <c r="P35"/>
  <c r="N39"/>
  <c r="P39"/>
  <c r="N21"/>
  <c r="P21"/>
  <c r="N29"/>
  <c r="P29"/>
  <c r="N33"/>
  <c r="P33"/>
  <c r="N37"/>
  <c r="P37"/>
  <c r="N41"/>
  <c r="P41"/>
  <c r="U14"/>
  <c r="S14"/>
  <c r="E14"/>
  <c r="W14"/>
  <c r="Q14"/>
  <c r="W18" i="4" l="1"/>
  <c r="P18"/>
  <c r="Q18" s="1"/>
  <c r="N18"/>
  <c r="O18" s="1"/>
  <c r="S18"/>
  <c r="M18"/>
  <c r="G14" i="1"/>
  <c r="H14"/>
  <c r="I14" s="1"/>
  <c r="U18"/>
  <c r="U24"/>
  <c r="U28"/>
  <c r="U32"/>
  <c r="U36"/>
  <c r="U15"/>
  <c r="U19"/>
  <c r="U23"/>
  <c r="U27"/>
  <c r="U31"/>
  <c r="U35"/>
  <c r="U39"/>
  <c r="U16"/>
  <c r="U20"/>
  <c r="U22"/>
  <c r="U26"/>
  <c r="U30"/>
  <c r="U34"/>
  <c r="U38"/>
  <c r="U40"/>
  <c r="U42"/>
  <c r="U17"/>
  <c r="U21"/>
  <c r="U25"/>
  <c r="U29"/>
  <c r="U33"/>
  <c r="U37"/>
  <c r="U41"/>
  <c r="W21"/>
  <c r="W29"/>
  <c r="W15"/>
  <c r="W23"/>
  <c r="W36"/>
  <c r="W24"/>
  <c r="W18"/>
  <c r="W42"/>
  <c r="W35"/>
  <c r="W16"/>
  <c r="W32"/>
  <c r="W22"/>
  <c r="W30"/>
  <c r="W38"/>
  <c r="W31"/>
  <c r="W39"/>
  <c r="W20"/>
  <c r="W28"/>
  <c r="W17"/>
  <c r="W25"/>
  <c r="W33"/>
  <c r="W37"/>
  <c r="W34"/>
  <c r="W27"/>
  <c r="W40"/>
  <c r="W26"/>
  <c r="W19"/>
  <c r="W41"/>
  <c r="S27"/>
  <c r="S28"/>
  <c r="S42"/>
  <c r="S22"/>
  <c r="S31"/>
  <c r="S15"/>
  <c r="S21"/>
  <c r="Q30"/>
  <c r="S30"/>
  <c r="S36"/>
  <c r="S40"/>
  <c r="S19"/>
  <c r="S35"/>
  <c r="S25"/>
  <c r="S18"/>
  <c r="S39"/>
  <c r="S32"/>
  <c r="S33"/>
  <c r="S34"/>
  <c r="S17"/>
  <c r="S23"/>
  <c r="S24"/>
  <c r="Q33"/>
  <c r="Q42"/>
  <c r="O15"/>
  <c r="O42"/>
  <c r="O32"/>
  <c r="O23"/>
  <c r="Q23"/>
  <c r="Q22"/>
  <c r="S37"/>
  <c r="Q37"/>
  <c r="S16"/>
  <c r="Q16"/>
  <c r="O25"/>
  <c r="S26"/>
  <c r="S41"/>
  <c r="O41"/>
  <c r="Q17"/>
  <c r="O17"/>
  <c r="O39"/>
  <c r="O26"/>
  <c r="Q18"/>
  <c r="S38"/>
  <c r="Q39"/>
  <c r="O36"/>
  <c r="O21"/>
  <c r="O34"/>
  <c r="Q34"/>
  <c r="Q27"/>
  <c r="O27"/>
  <c r="Q24"/>
  <c r="O19"/>
  <c r="Q19"/>
  <c r="O35"/>
  <c r="O28"/>
  <c r="Q28"/>
  <c r="O40"/>
  <c r="O38"/>
  <c r="Q38"/>
  <c r="O31"/>
  <c r="S20"/>
  <c r="Q20"/>
  <c r="S29"/>
  <c r="O29"/>
  <c r="Q31" l="1"/>
  <c r="Q29"/>
  <c r="Q40"/>
  <c r="Q35"/>
  <c r="O24"/>
  <c r="Q21"/>
  <c r="Q36"/>
  <c r="O18"/>
  <c r="Q26"/>
  <c r="Q25"/>
  <c r="O16"/>
  <c r="O22"/>
  <c r="Q41"/>
  <c r="Q32"/>
  <c r="Q15"/>
  <c r="O33"/>
  <c r="O37"/>
  <c r="O30"/>
  <c r="O20"/>
</calcChain>
</file>

<file path=xl/sharedStrings.xml><?xml version="1.0" encoding="utf-8"?>
<sst xmlns="http://schemas.openxmlformats.org/spreadsheetml/2006/main" count="68" uniqueCount="35">
  <si>
    <t>A6</t>
  </si>
  <si>
    <t>D6 mms</t>
  </si>
  <si>
    <t>D6 Inches</t>
  </si>
  <si>
    <t>B6</t>
  </si>
  <si>
    <t>station</t>
  </si>
  <si>
    <t xml:space="preserve">H6 </t>
  </si>
  <si>
    <t>H6-soaked</t>
  </si>
  <si>
    <t>A6 soaked</t>
  </si>
  <si>
    <t>B6-soaked</t>
  </si>
  <si>
    <t>D= Diameter of the rod     H= Height of the strip    A= Base of the strip     B= side of the strip</t>
  </si>
  <si>
    <t>D3 in mms</t>
  </si>
  <si>
    <t>H3</t>
  </si>
  <si>
    <t>H3 soaked</t>
  </si>
  <si>
    <t>A3</t>
  </si>
  <si>
    <t>A3 soaked</t>
  </si>
  <si>
    <t>6= 6 strip rod   3=3 strip rod</t>
  </si>
  <si>
    <t xml:space="preserve"> </t>
  </si>
  <si>
    <t>&lt;---This is the swelling factor for soaked strips (e.g. 1,03)</t>
  </si>
  <si>
    <t>SWELLING FACTOR FOR SOAKED STRIPS (VALUE A5)</t>
  </si>
  <si>
    <t>B3 soaked</t>
  </si>
  <si>
    <t>B3</t>
  </si>
  <si>
    <t xml:space="preserve">B3 *2  </t>
  </si>
  <si>
    <t>TriStar strip B</t>
  </si>
  <si>
    <t>B3*2 soaked</t>
  </si>
  <si>
    <t>TriStar strip H</t>
  </si>
  <si>
    <t>Tri H3</t>
  </si>
  <si>
    <t>soaked</t>
  </si>
  <si>
    <t>D3 rod</t>
  </si>
  <si>
    <t>OUTPUT: ROD AND STRIP DIAMETERS  IN MILLIMETERS IN TRIANGLE ROD AND FOR STRIPS USED TO GET TRISTAR ROD</t>
  </si>
  <si>
    <t>MODIFY NEXT VALUES:</t>
  </si>
  <si>
    <t>CONVERSION FACTOR FOR HEX TO TRI (VALUE A6)</t>
  </si>
  <si>
    <t xml:space="preserve">D6 </t>
  </si>
  <si>
    <t>HEX to TRI TAPER CALCULATOR  -  HexToTriCalculator.XLSX -   TWO SHEETS   pg 1: millimeters, pg 2: inches                                        Copyright: Tapani Salmi 09/2013</t>
  </si>
  <si>
    <t>&lt;---This is the conversion factor to change the  Hex Into Tri rod (e.g. 1,25-1.35)</t>
  </si>
  <si>
    <t xml:space="preserve">INPUT: GIVE ROD DIAMETER VALUES IN INCHES IN COLUMN B (VALUES B18-) </t>
  </si>
</sst>
</file>

<file path=xl/styles.xml><?xml version="1.0" encoding="utf-8"?>
<styleSheet xmlns="http://schemas.openxmlformats.org/spreadsheetml/2006/main">
  <numFmts count="1">
    <numFmt numFmtId="164" formatCode="0.000"/>
  </numFmts>
  <fonts count="8"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</font>
    <font>
      <b/>
      <sz val="18"/>
      <name val="Arial"/>
      <family val="2"/>
    </font>
    <font>
      <sz val="18"/>
      <name val="Arial"/>
      <family val="2"/>
    </font>
    <font>
      <b/>
      <u/>
      <sz val="1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164" fontId="6" fillId="0" borderId="0" xfId="0" applyNumberFormat="1" applyFont="1"/>
    <xf numFmtId="164" fontId="5" fillId="0" borderId="0" xfId="0" applyNumberFormat="1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i-FI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i-FI"/>
              <a:t>Name of the rod</a:t>
            </a:r>
          </a:p>
        </c:rich>
      </c:tx>
      <c:layout>
        <c:manualLayout>
          <c:xMode val="edge"/>
          <c:yMode val="edge"/>
          <c:x val="0.45661048447213398"/>
          <c:y val="7.408041994750656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4121533317832355"/>
          <c:y val="0.18324630752810525"/>
          <c:w val="0.83579772776472661"/>
          <c:h val="0.63612646756185065"/>
        </c:manualLayout>
      </c:layout>
      <c:lineChart>
        <c:grouping val="standard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MILLIMETERs!$C$14:$C$42</c:f>
              <c:numCache>
                <c:formatCode>0.000</c:formatCode>
                <c:ptCount val="29"/>
                <c:pt idx="0">
                  <c:v>1.778</c:v>
                </c:pt>
                <c:pt idx="1">
                  <c:v>2.2859999999999996</c:v>
                </c:pt>
                <c:pt idx="2">
                  <c:v>2.6923999999999997</c:v>
                </c:pt>
                <c:pt idx="3">
                  <c:v>3.2003999999999997</c:v>
                </c:pt>
                <c:pt idx="4">
                  <c:v>3.6067999999999993</c:v>
                </c:pt>
                <c:pt idx="5">
                  <c:v>3.8607999999999998</c:v>
                </c:pt>
                <c:pt idx="6">
                  <c:v>4.0640000000000001</c:v>
                </c:pt>
                <c:pt idx="7">
                  <c:v>4.6989999999999998</c:v>
                </c:pt>
                <c:pt idx="8">
                  <c:v>5.08</c:v>
                </c:pt>
                <c:pt idx="9">
                  <c:v>5.3339999999999996</c:v>
                </c:pt>
                <c:pt idx="10">
                  <c:v>5.5371999999999995</c:v>
                </c:pt>
                <c:pt idx="11">
                  <c:v>5.7911999999999999</c:v>
                </c:pt>
                <c:pt idx="12">
                  <c:v>6.2229999999999999</c:v>
                </c:pt>
                <c:pt idx="13">
                  <c:v>6.5531999999999995</c:v>
                </c:pt>
                <c:pt idx="14">
                  <c:v>6.6802000000000001</c:v>
                </c:pt>
                <c:pt idx="15">
                  <c:v>6.7309999999999999</c:v>
                </c:pt>
                <c:pt idx="16">
                  <c:v>6.8579999999999997</c:v>
                </c:pt>
                <c:pt idx="17">
                  <c:v>6.8579999999999997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</c:ser>
        <c:marker val="1"/>
        <c:axId val="83361792"/>
        <c:axId val="83364480"/>
      </c:lineChart>
      <c:catAx>
        <c:axId val="8336179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station (inches)</a:t>
                </a:r>
              </a:p>
            </c:rich>
          </c:tx>
          <c:layout>
            <c:manualLayout>
              <c:xMode val="edge"/>
              <c:yMode val="edge"/>
              <c:x val="0.47783327854525631"/>
              <c:y val="0.90052471128097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83364480"/>
        <c:crosses val="autoZero"/>
        <c:auto val="1"/>
        <c:lblAlgn val="ctr"/>
        <c:lblOffset val="100"/>
        <c:tickLblSkip val="2"/>
        <c:tickMarkSkip val="1"/>
      </c:catAx>
      <c:valAx>
        <c:axId val="8336448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diameter</a:t>
                </a:r>
              </a:p>
            </c:rich>
          </c:tx>
          <c:layout>
            <c:manualLayout>
              <c:xMode val="edge"/>
              <c:yMode val="edge"/>
              <c:x val="2.6272620126199679E-2"/>
              <c:y val="0.43193772488767634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833617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056" r="0.75000000000000056" t="1" header="0.5" footer="0.5"/>
    <c:pageSetup paperSize="9" orientation="landscape" horizontalDpi="-3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i-FI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i-FI"/>
              <a:t>Name of the rod</a:t>
            </a:r>
          </a:p>
        </c:rich>
      </c:tx>
      <c:layout>
        <c:manualLayout>
          <c:xMode val="edge"/>
          <c:yMode val="edge"/>
          <c:x val="0.39737337940877043"/>
          <c:y val="3.141365271910377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4121533317832372"/>
          <c:y val="0.18324630752810536"/>
          <c:w val="0.83579772776472661"/>
          <c:h val="0.63612646756185065"/>
        </c:manualLayout>
      </c:layout>
      <c:lineChart>
        <c:grouping val="standard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INCHES!$C$18:$C$46</c:f>
              <c:numCache>
                <c:formatCode>0.000</c:formatCode>
                <c:ptCount val="29"/>
                <c:pt idx="0">
                  <c:v>7.0000000000000007E-2</c:v>
                </c:pt>
                <c:pt idx="1">
                  <c:v>0.09</c:v>
                </c:pt>
                <c:pt idx="2">
                  <c:v>0.106</c:v>
                </c:pt>
                <c:pt idx="3">
                  <c:v>0.126</c:v>
                </c:pt>
                <c:pt idx="4">
                  <c:v>0.14199999999999999</c:v>
                </c:pt>
                <c:pt idx="5">
                  <c:v>0.152</c:v>
                </c:pt>
                <c:pt idx="6">
                  <c:v>0.16</c:v>
                </c:pt>
                <c:pt idx="7">
                  <c:v>0.185</c:v>
                </c:pt>
                <c:pt idx="8">
                  <c:v>0.2</c:v>
                </c:pt>
                <c:pt idx="9">
                  <c:v>0.21</c:v>
                </c:pt>
                <c:pt idx="10">
                  <c:v>0.218</c:v>
                </c:pt>
                <c:pt idx="11">
                  <c:v>0.22800000000000001</c:v>
                </c:pt>
                <c:pt idx="12">
                  <c:v>0.245</c:v>
                </c:pt>
                <c:pt idx="13">
                  <c:v>0.25800000000000001</c:v>
                </c:pt>
                <c:pt idx="14">
                  <c:v>0.26300000000000001</c:v>
                </c:pt>
                <c:pt idx="15">
                  <c:v>0.26500000000000001</c:v>
                </c:pt>
                <c:pt idx="16">
                  <c:v>0.27</c:v>
                </c:pt>
                <c:pt idx="17">
                  <c:v>0.27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</c:ser>
        <c:marker val="1"/>
        <c:axId val="83423232"/>
        <c:axId val="84895232"/>
      </c:lineChart>
      <c:catAx>
        <c:axId val="8342323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station (inches)</a:t>
                </a:r>
              </a:p>
            </c:rich>
          </c:tx>
          <c:layout>
            <c:manualLayout>
              <c:xMode val="edge"/>
              <c:yMode val="edge"/>
              <c:x val="0.47783327854525631"/>
              <c:y val="0.90052471128097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84895232"/>
        <c:crosses val="autoZero"/>
        <c:auto val="1"/>
        <c:lblAlgn val="ctr"/>
        <c:lblOffset val="100"/>
        <c:tickLblSkip val="2"/>
        <c:tickMarkSkip val="1"/>
      </c:catAx>
      <c:valAx>
        <c:axId val="8489523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diameter</a:t>
                </a:r>
              </a:p>
            </c:rich>
          </c:tx>
          <c:layout>
            <c:manualLayout>
              <c:xMode val="edge"/>
              <c:yMode val="edge"/>
              <c:x val="2.627262012619969E-2"/>
              <c:y val="0.43193772488767646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834232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089" r="0.75000000000000089" t="1" header="0.5" footer="0.5"/>
    <c:pageSetup paperSize="9" orientation="landscape" horizontalDpi="-3" verticalDpi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384175</xdr:colOff>
      <xdr:row>43</xdr:row>
      <xdr:rowOff>8467</xdr:rowOff>
    </xdr:from>
    <xdr:to>
      <xdr:col>22</xdr:col>
      <xdr:colOff>29633</xdr:colOff>
      <xdr:row>65</xdr:row>
      <xdr:rowOff>87842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635000</xdr:colOff>
      <xdr:row>44</xdr:row>
      <xdr:rowOff>10583</xdr:rowOff>
    </xdr:from>
    <xdr:to>
      <xdr:col>10</xdr:col>
      <xdr:colOff>40331</xdr:colOff>
      <xdr:row>60</xdr:row>
      <xdr:rowOff>3718</xdr:rowOff>
    </xdr:to>
    <xdr:pic>
      <xdr:nvPicPr>
        <xdr:cNvPr id="3" name="Picture 2" descr="HexToTri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5000" y="7979833"/>
          <a:ext cx="5406081" cy="25331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24342</xdr:colOff>
      <xdr:row>47</xdr:row>
      <xdr:rowOff>61384</xdr:rowOff>
    </xdr:from>
    <xdr:to>
      <xdr:col>21</xdr:col>
      <xdr:colOff>495300</xdr:colOff>
      <xdr:row>69</xdr:row>
      <xdr:rowOff>140759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635000</xdr:colOff>
      <xdr:row>48</xdr:row>
      <xdr:rowOff>84666</xdr:rowOff>
    </xdr:from>
    <xdr:to>
      <xdr:col>10</xdr:col>
      <xdr:colOff>40331</xdr:colOff>
      <xdr:row>64</xdr:row>
      <xdr:rowOff>77801</xdr:rowOff>
    </xdr:to>
    <xdr:pic>
      <xdr:nvPicPr>
        <xdr:cNvPr id="3" name="Picture 2" descr="HexToTri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5000" y="9048749"/>
          <a:ext cx="5406081" cy="25331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42"/>
  <sheetViews>
    <sheetView tabSelected="1" topLeftCell="A13" zoomScale="90" zoomScaleNormal="90" workbookViewId="0">
      <selection activeCell="K22" sqref="K22"/>
    </sheetView>
  </sheetViews>
  <sheetFormatPr defaultRowHeight="12.75"/>
  <cols>
    <col min="1" max="1" width="11.28515625" customWidth="1"/>
    <col min="2" max="2" width="10.140625" customWidth="1"/>
    <col min="9" max="10" width="6.7109375" customWidth="1"/>
    <col min="11" max="11" width="3" customWidth="1"/>
    <col min="12" max="12" width="11" customWidth="1"/>
    <col min="13" max="13" width="11.85546875" style="1" customWidth="1"/>
    <col min="14" max="14" width="10.140625" style="1" customWidth="1"/>
    <col min="15" max="15" width="10.42578125" style="1" customWidth="1"/>
    <col min="16" max="16" width="9.140625" style="1"/>
    <col min="17" max="17" width="10.5703125" style="1" customWidth="1"/>
    <col min="18" max="19" width="10.140625" style="1" customWidth="1"/>
    <col min="20" max="21" width="13.140625" style="1" customWidth="1"/>
    <col min="22" max="22" width="12.42578125" style="1" customWidth="1"/>
    <col min="23" max="23" width="15" style="1" customWidth="1"/>
  </cols>
  <sheetData>
    <row r="1" spans="1:23" s="5" customFormat="1" ht="23.25">
      <c r="A1" s="9" t="s">
        <v>32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2"/>
      <c r="N1" s="12"/>
      <c r="O1" s="12"/>
      <c r="P1" s="12"/>
      <c r="Q1" s="12"/>
      <c r="R1" s="12"/>
      <c r="S1" s="12"/>
      <c r="T1" s="12"/>
      <c r="U1" s="12"/>
      <c r="V1" s="6"/>
      <c r="W1" s="6"/>
    </row>
    <row r="2" spans="1:23" s="5" customFormat="1" ht="18">
      <c r="A2" s="4" t="s">
        <v>15</v>
      </c>
      <c r="G2" s="5" t="s">
        <v>16</v>
      </c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pans="1:23" s="5" customFormat="1" ht="18">
      <c r="A3" s="4" t="s">
        <v>9</v>
      </c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ht="18">
      <c r="A4" s="4" t="s">
        <v>29</v>
      </c>
    </row>
    <row r="5" spans="1:23" s="10" customFormat="1" ht="23.25">
      <c r="A5" s="9">
        <v>1.03</v>
      </c>
      <c r="B5" s="9" t="s">
        <v>17</v>
      </c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</row>
    <row r="6" spans="1:23" s="10" customFormat="1" ht="23.25">
      <c r="A6" s="9">
        <v>1.25</v>
      </c>
      <c r="B6" s="9" t="s">
        <v>33</v>
      </c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</row>
    <row r="7" spans="1:23" ht="17.25" customHeight="1">
      <c r="A7" s="4" t="s">
        <v>34</v>
      </c>
    </row>
    <row r="8" spans="1:23" ht="18">
      <c r="A8" s="4" t="s">
        <v>18</v>
      </c>
    </row>
    <row r="9" spans="1:23" ht="18">
      <c r="A9" s="4" t="s">
        <v>30</v>
      </c>
    </row>
    <row r="10" spans="1:23" ht="18">
      <c r="A10" s="4" t="s">
        <v>28</v>
      </c>
    </row>
    <row r="11" spans="1:23" ht="18">
      <c r="A11" s="4"/>
      <c r="T11" s="1" t="s">
        <v>22</v>
      </c>
      <c r="V11" s="1" t="s">
        <v>24</v>
      </c>
    </row>
    <row r="12" spans="1:23" s="2" customFormat="1" ht="12" customHeight="1">
      <c r="A12" s="2" t="s">
        <v>4</v>
      </c>
      <c r="B12" s="7" t="s">
        <v>2</v>
      </c>
      <c r="C12" s="2" t="s">
        <v>1</v>
      </c>
      <c r="D12" s="2" t="s">
        <v>5</v>
      </c>
      <c r="E12" s="2" t="s">
        <v>6</v>
      </c>
      <c r="F12" s="2" t="s">
        <v>0</v>
      </c>
      <c r="G12" s="2" t="s">
        <v>7</v>
      </c>
      <c r="H12" s="2" t="s">
        <v>3</v>
      </c>
      <c r="I12" s="2" t="s">
        <v>8</v>
      </c>
      <c r="L12" s="8" t="s">
        <v>27</v>
      </c>
      <c r="M12" s="3" t="s">
        <v>10</v>
      </c>
      <c r="N12" s="3" t="s">
        <v>11</v>
      </c>
      <c r="O12" s="3" t="s">
        <v>12</v>
      </c>
      <c r="P12" s="3" t="s">
        <v>13</v>
      </c>
      <c r="Q12" s="3" t="s">
        <v>14</v>
      </c>
      <c r="R12" s="3" t="s">
        <v>20</v>
      </c>
      <c r="S12" s="3" t="s">
        <v>19</v>
      </c>
      <c r="T12" s="3" t="s">
        <v>21</v>
      </c>
      <c r="U12" s="3" t="s">
        <v>23</v>
      </c>
      <c r="V12" s="3" t="s">
        <v>25</v>
      </c>
      <c r="W12" s="3" t="s">
        <v>26</v>
      </c>
    </row>
    <row r="13" spans="1:23" s="2" customFormat="1"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>
      <c r="A14">
        <v>0</v>
      </c>
      <c r="B14">
        <v>7.0000000000000007E-2</v>
      </c>
      <c r="C14" s="1">
        <f>B14*25.4</f>
        <v>1.778</v>
      </c>
      <c r="D14" s="1">
        <f>C14/2</f>
        <v>0.88900000000000001</v>
      </c>
      <c r="E14" s="1">
        <f>D14*$A$5</f>
        <v>0.91566999999999998</v>
      </c>
      <c r="F14" s="1">
        <f>D14 * 2/SQRT(3)</f>
        <v>1.0265287786191546</v>
      </c>
      <c r="G14" s="1">
        <f>F14*$A$5</f>
        <v>1.0573246419777294</v>
      </c>
      <c r="H14" s="1">
        <f>F14</f>
        <v>1.0265287786191546</v>
      </c>
      <c r="I14" s="1">
        <f>H14*$A$5</f>
        <v>1.0573246419777294</v>
      </c>
      <c r="J14" s="1"/>
      <c r="K14" s="1"/>
      <c r="L14" s="1"/>
      <c r="M14" s="1">
        <f>R14*3</f>
        <v>1.9247414599109149</v>
      </c>
      <c r="N14" s="1">
        <f>V14</f>
        <v>1.1112500000000001</v>
      </c>
      <c r="O14" s="1">
        <f>N14*$A$5</f>
        <v>1.1445875000000001</v>
      </c>
      <c r="P14" s="1">
        <f>V14*2</f>
        <v>2.2225000000000001</v>
      </c>
      <c r="Q14" s="1">
        <f>P14*$A$5</f>
        <v>2.2891750000000002</v>
      </c>
      <c r="R14" s="1">
        <f>T14/2</f>
        <v>0.64158048663697165</v>
      </c>
      <c r="S14" s="1">
        <f>R14*$A$5</f>
        <v>0.66082790123608082</v>
      </c>
      <c r="T14" s="1">
        <f>$A$6*F14</f>
        <v>1.2831609732739433</v>
      </c>
      <c r="U14" s="1">
        <f>$A$5*T14</f>
        <v>1.3216558024721616</v>
      </c>
      <c r="V14" s="1">
        <f>T14*SQRT(3)/2</f>
        <v>1.1112500000000001</v>
      </c>
      <c r="W14" s="1">
        <f>V14*$A$5</f>
        <v>1.1445875000000001</v>
      </c>
    </row>
    <row r="15" spans="1:23">
      <c r="A15">
        <v>5</v>
      </c>
      <c r="B15">
        <v>0.09</v>
      </c>
      <c r="C15" s="1">
        <f t="shared" ref="C15:C42" si="0">B15*25.4</f>
        <v>2.2859999999999996</v>
      </c>
      <c r="D15" s="1">
        <f t="shared" ref="D15:D42" si="1">C15/2</f>
        <v>1.1429999999999998</v>
      </c>
      <c r="E15" s="1">
        <f t="shared" ref="E15:E42" si="2">D15*$A$5</f>
        <v>1.1772899999999997</v>
      </c>
      <c r="F15" s="1">
        <f t="shared" ref="F15:F42" si="3">D15 * 2/SQRT(3)</f>
        <v>1.3198227153674844</v>
      </c>
      <c r="G15" s="1">
        <f t="shared" ref="G15:G42" si="4">F15*$A$5</f>
        <v>1.359417396828509</v>
      </c>
      <c r="H15" s="1">
        <f t="shared" ref="H15:H42" si="5">F15</f>
        <v>1.3198227153674844</v>
      </c>
      <c r="I15" s="1">
        <f t="shared" ref="I15:I42" si="6">H15*$A$5</f>
        <v>1.359417396828509</v>
      </c>
      <c r="J15" s="1"/>
      <c r="K15" s="1"/>
      <c r="L15" s="1"/>
      <c r="M15" s="1">
        <f t="shared" ref="M15:M42" si="7">R15*3</f>
        <v>2.4746675913140335</v>
      </c>
      <c r="N15" s="1">
        <f t="shared" ref="N15:N42" si="8">V15</f>
        <v>1.42875</v>
      </c>
      <c r="O15" s="1">
        <f t="shared" ref="O15:O42" si="9">N15*$A$5</f>
        <v>1.4716125</v>
      </c>
      <c r="P15" s="1">
        <f t="shared" ref="P15:P42" si="10">V15*2</f>
        <v>2.8574999999999999</v>
      </c>
      <c r="Q15" s="1">
        <f t="shared" ref="Q15:Q42" si="11">P15*$A$5</f>
        <v>2.943225</v>
      </c>
      <c r="R15" s="1">
        <f t="shared" ref="R15:R42" si="12">T15/2</f>
        <v>0.82488919710467778</v>
      </c>
      <c r="S15" s="1">
        <f t="shared" ref="S15:S42" si="13">R15*$A$5</f>
        <v>0.84963587301781818</v>
      </c>
      <c r="T15" s="1">
        <f t="shared" ref="T15:T42" si="14">$A$6*F15</f>
        <v>1.6497783942093556</v>
      </c>
      <c r="U15" s="1">
        <f t="shared" ref="U15:U42" si="15">$A$5*T15</f>
        <v>1.6992717460356364</v>
      </c>
      <c r="V15" s="1">
        <f t="shared" ref="V15:V42" si="16">T15*SQRT(3)/2</f>
        <v>1.42875</v>
      </c>
      <c r="W15" s="1">
        <f t="shared" ref="W15:W42" si="17">V15*$A$5</f>
        <v>1.4716125</v>
      </c>
    </row>
    <row r="16" spans="1:23">
      <c r="A16">
        <v>10</v>
      </c>
      <c r="B16">
        <v>0.106</v>
      </c>
      <c r="C16" s="1">
        <f t="shared" si="0"/>
        <v>2.6923999999999997</v>
      </c>
      <c r="D16" s="1">
        <f t="shared" si="1"/>
        <v>1.3461999999999998</v>
      </c>
      <c r="E16" s="1">
        <f t="shared" si="2"/>
        <v>1.3865859999999999</v>
      </c>
      <c r="F16" s="1">
        <f t="shared" si="3"/>
        <v>1.5544578647661482</v>
      </c>
      <c r="G16" s="1">
        <f t="shared" si="4"/>
        <v>1.6010916007091327</v>
      </c>
      <c r="H16" s="1">
        <f t="shared" si="5"/>
        <v>1.5544578647661482</v>
      </c>
      <c r="I16" s="1">
        <f t="shared" si="6"/>
        <v>1.6010916007091327</v>
      </c>
      <c r="J16" s="1"/>
      <c r="K16" s="1"/>
      <c r="L16" s="1"/>
      <c r="M16" s="1">
        <f t="shared" si="7"/>
        <v>2.9146084964365278</v>
      </c>
      <c r="N16" s="1">
        <f t="shared" si="8"/>
        <v>1.6827499999999995</v>
      </c>
      <c r="O16" s="1">
        <f t="shared" si="9"/>
        <v>1.7332324999999995</v>
      </c>
      <c r="P16" s="1">
        <f t="shared" si="10"/>
        <v>3.365499999999999</v>
      </c>
      <c r="Q16" s="1">
        <f t="shared" si="11"/>
        <v>3.466464999999999</v>
      </c>
      <c r="R16" s="1">
        <f t="shared" si="12"/>
        <v>0.97153616547884258</v>
      </c>
      <c r="S16" s="1">
        <f t="shared" si="13"/>
        <v>1.0006822504432078</v>
      </c>
      <c r="T16" s="1">
        <f t="shared" si="14"/>
        <v>1.9430723309576852</v>
      </c>
      <c r="U16" s="1">
        <f t="shared" si="15"/>
        <v>2.0013645008864156</v>
      </c>
      <c r="V16" s="1">
        <f t="shared" si="16"/>
        <v>1.6827499999999995</v>
      </c>
      <c r="W16" s="1">
        <f t="shared" si="17"/>
        <v>1.7332324999999995</v>
      </c>
    </row>
    <row r="17" spans="1:23">
      <c r="A17">
        <v>15</v>
      </c>
      <c r="B17">
        <v>0.126</v>
      </c>
      <c r="C17" s="1">
        <f t="shared" si="0"/>
        <v>3.2003999999999997</v>
      </c>
      <c r="D17" s="1">
        <f t="shared" si="1"/>
        <v>1.6001999999999998</v>
      </c>
      <c r="E17" s="1">
        <f t="shared" si="2"/>
        <v>1.6482059999999998</v>
      </c>
      <c r="F17" s="1">
        <f t="shared" si="3"/>
        <v>1.8477518015144783</v>
      </c>
      <c r="G17" s="1">
        <f t="shared" si="4"/>
        <v>1.9031843555599126</v>
      </c>
      <c r="H17" s="1">
        <f t="shared" si="5"/>
        <v>1.8477518015144783</v>
      </c>
      <c r="I17" s="1">
        <f t="shared" si="6"/>
        <v>1.9031843555599126</v>
      </c>
      <c r="J17" s="1"/>
      <c r="K17" s="1"/>
      <c r="L17" s="1"/>
      <c r="M17" s="1">
        <f t="shared" si="7"/>
        <v>3.4645346278396465</v>
      </c>
      <c r="N17" s="1">
        <f t="shared" si="8"/>
        <v>2.0002499999999999</v>
      </c>
      <c r="O17" s="1">
        <f t="shared" si="9"/>
        <v>2.0602575000000001</v>
      </c>
      <c r="P17" s="1">
        <f t="shared" si="10"/>
        <v>4.0004999999999997</v>
      </c>
      <c r="Q17" s="1">
        <f t="shared" si="11"/>
        <v>4.1205150000000001</v>
      </c>
      <c r="R17" s="1">
        <f t="shared" si="12"/>
        <v>1.1548448759465488</v>
      </c>
      <c r="S17" s="1">
        <f t="shared" si="13"/>
        <v>1.1894902222249453</v>
      </c>
      <c r="T17" s="1">
        <f t="shared" si="14"/>
        <v>2.3096897518930977</v>
      </c>
      <c r="U17" s="1">
        <f t="shared" si="15"/>
        <v>2.3789804444498905</v>
      </c>
      <c r="V17" s="1">
        <f t="shared" si="16"/>
        <v>2.0002499999999999</v>
      </c>
      <c r="W17" s="1">
        <f t="shared" si="17"/>
        <v>2.0602575000000001</v>
      </c>
    </row>
    <row r="18" spans="1:23">
      <c r="A18">
        <v>20</v>
      </c>
      <c r="B18">
        <v>0.14199999999999999</v>
      </c>
      <c r="C18" s="1">
        <f t="shared" si="0"/>
        <v>3.6067999999999993</v>
      </c>
      <c r="D18" s="1">
        <f t="shared" si="1"/>
        <v>1.8033999999999997</v>
      </c>
      <c r="E18" s="1">
        <f t="shared" si="2"/>
        <v>1.8575019999999998</v>
      </c>
      <c r="F18" s="1">
        <f t="shared" si="3"/>
        <v>2.0823869509131421</v>
      </c>
      <c r="G18" s="1">
        <f t="shared" si="4"/>
        <v>2.1448585594405363</v>
      </c>
      <c r="H18" s="1">
        <f t="shared" si="5"/>
        <v>2.0823869509131421</v>
      </c>
      <c r="I18" s="1">
        <f t="shared" si="6"/>
        <v>2.1448585594405363</v>
      </c>
      <c r="J18" s="1"/>
      <c r="K18" s="1"/>
      <c r="L18" s="1"/>
      <c r="M18" s="1">
        <f t="shared" si="7"/>
        <v>3.9044755329621412</v>
      </c>
      <c r="N18" s="1">
        <f t="shared" si="8"/>
        <v>2.2542499999999994</v>
      </c>
      <c r="O18" s="1">
        <f t="shared" si="9"/>
        <v>2.3218774999999994</v>
      </c>
      <c r="P18" s="1">
        <f t="shared" si="10"/>
        <v>4.5084999999999988</v>
      </c>
      <c r="Q18" s="1">
        <f t="shared" si="11"/>
        <v>4.6437549999999987</v>
      </c>
      <c r="R18" s="1">
        <f t="shared" si="12"/>
        <v>1.3014918443207137</v>
      </c>
      <c r="S18" s="1">
        <f t="shared" si="13"/>
        <v>1.3405365996503351</v>
      </c>
      <c r="T18" s="1">
        <f t="shared" si="14"/>
        <v>2.6029836886414275</v>
      </c>
      <c r="U18" s="1">
        <f t="shared" si="15"/>
        <v>2.6810731993006702</v>
      </c>
      <c r="V18" s="1">
        <f t="shared" si="16"/>
        <v>2.2542499999999994</v>
      </c>
      <c r="W18" s="1">
        <f t="shared" si="17"/>
        <v>2.3218774999999994</v>
      </c>
    </row>
    <row r="19" spans="1:23">
      <c r="A19">
        <v>25</v>
      </c>
      <c r="B19">
        <v>0.152</v>
      </c>
      <c r="C19" s="1">
        <f t="shared" si="0"/>
        <v>3.8607999999999998</v>
      </c>
      <c r="D19" s="1">
        <f t="shared" si="1"/>
        <v>1.9303999999999999</v>
      </c>
      <c r="E19" s="1">
        <f t="shared" si="2"/>
        <v>1.9883119999999999</v>
      </c>
      <c r="F19" s="1">
        <f t="shared" si="3"/>
        <v>2.229033919287307</v>
      </c>
      <c r="G19" s="1">
        <f t="shared" si="4"/>
        <v>2.2959049368659263</v>
      </c>
      <c r="H19" s="1">
        <f t="shared" si="5"/>
        <v>2.229033919287307</v>
      </c>
      <c r="I19" s="1">
        <f t="shared" si="6"/>
        <v>2.2959049368659263</v>
      </c>
      <c r="J19" s="1"/>
      <c r="K19" s="1"/>
      <c r="L19" s="1"/>
      <c r="M19" s="1">
        <f t="shared" si="7"/>
        <v>4.179438598663701</v>
      </c>
      <c r="N19" s="1">
        <f t="shared" si="8"/>
        <v>2.4129999999999998</v>
      </c>
      <c r="O19" s="1">
        <f t="shared" si="9"/>
        <v>2.4853899999999998</v>
      </c>
      <c r="P19" s="1">
        <f t="shared" si="10"/>
        <v>4.8259999999999996</v>
      </c>
      <c r="Q19" s="1">
        <f t="shared" si="11"/>
        <v>4.9707799999999995</v>
      </c>
      <c r="R19" s="1">
        <f t="shared" si="12"/>
        <v>1.3931461995545669</v>
      </c>
      <c r="S19" s="1">
        <f t="shared" si="13"/>
        <v>1.4349405855412039</v>
      </c>
      <c r="T19" s="1">
        <f t="shared" si="14"/>
        <v>2.7862923991091337</v>
      </c>
      <c r="U19" s="1">
        <f t="shared" si="15"/>
        <v>2.8698811710824077</v>
      </c>
      <c r="V19" s="1">
        <f t="shared" si="16"/>
        <v>2.4129999999999998</v>
      </c>
      <c r="W19" s="1">
        <f t="shared" si="17"/>
        <v>2.4853899999999998</v>
      </c>
    </row>
    <row r="20" spans="1:23">
      <c r="A20">
        <v>30</v>
      </c>
      <c r="B20">
        <v>0.16</v>
      </c>
      <c r="C20" s="1">
        <f t="shared" si="0"/>
        <v>4.0640000000000001</v>
      </c>
      <c r="D20" s="1">
        <f t="shared" si="1"/>
        <v>2.032</v>
      </c>
      <c r="E20" s="1">
        <f t="shared" si="2"/>
        <v>2.0929600000000002</v>
      </c>
      <c r="F20" s="1">
        <f t="shared" si="3"/>
        <v>2.3463514939866394</v>
      </c>
      <c r="G20" s="1">
        <f t="shared" si="4"/>
        <v>2.4167420388062388</v>
      </c>
      <c r="H20" s="1">
        <f t="shared" si="5"/>
        <v>2.3463514939866394</v>
      </c>
      <c r="I20" s="1">
        <f t="shared" si="6"/>
        <v>2.4167420388062388</v>
      </c>
      <c r="J20" s="1"/>
      <c r="K20" s="1"/>
      <c r="L20" s="1"/>
      <c r="M20" s="1">
        <f t="shared" si="7"/>
        <v>4.3994090512249482</v>
      </c>
      <c r="N20" s="1">
        <f t="shared" si="8"/>
        <v>2.54</v>
      </c>
      <c r="O20" s="1">
        <f t="shared" si="9"/>
        <v>2.6162000000000001</v>
      </c>
      <c r="P20" s="1">
        <f t="shared" si="10"/>
        <v>5.08</v>
      </c>
      <c r="Q20" s="1">
        <f t="shared" si="11"/>
        <v>5.2324000000000002</v>
      </c>
      <c r="R20" s="1">
        <f t="shared" si="12"/>
        <v>1.4664696837416495</v>
      </c>
      <c r="S20" s="1">
        <f t="shared" si="13"/>
        <v>1.5104637742538991</v>
      </c>
      <c r="T20" s="1">
        <f t="shared" si="14"/>
        <v>2.9329393674832991</v>
      </c>
      <c r="U20" s="1">
        <f t="shared" si="15"/>
        <v>3.0209275485077982</v>
      </c>
      <c r="V20" s="1">
        <f t="shared" si="16"/>
        <v>2.54</v>
      </c>
      <c r="W20" s="1">
        <f t="shared" si="17"/>
        <v>2.6162000000000001</v>
      </c>
    </row>
    <row r="21" spans="1:23">
      <c r="A21">
        <v>35</v>
      </c>
      <c r="B21">
        <v>0.185</v>
      </c>
      <c r="C21" s="1">
        <f t="shared" si="0"/>
        <v>4.6989999999999998</v>
      </c>
      <c r="D21" s="1">
        <f t="shared" si="1"/>
        <v>2.3494999999999999</v>
      </c>
      <c r="E21" s="1">
        <f t="shared" si="2"/>
        <v>2.4199850000000001</v>
      </c>
      <c r="F21" s="1">
        <f t="shared" si="3"/>
        <v>2.7129689149220515</v>
      </c>
      <c r="G21" s="1">
        <f t="shared" si="4"/>
        <v>2.7943579823697133</v>
      </c>
      <c r="H21" s="1">
        <f t="shared" si="5"/>
        <v>2.7129689149220515</v>
      </c>
      <c r="I21" s="1">
        <f t="shared" si="6"/>
        <v>2.7943579823697133</v>
      </c>
      <c r="J21" s="1"/>
      <c r="K21" s="1"/>
      <c r="L21" s="1"/>
      <c r="M21" s="1">
        <f t="shared" si="7"/>
        <v>5.0868167154788466</v>
      </c>
      <c r="N21" s="1">
        <f t="shared" si="8"/>
        <v>2.9368749999999997</v>
      </c>
      <c r="O21" s="1">
        <f t="shared" si="9"/>
        <v>3.0249812499999997</v>
      </c>
      <c r="P21" s="1">
        <f t="shared" si="10"/>
        <v>5.8737499999999994</v>
      </c>
      <c r="Q21" s="1">
        <f t="shared" si="11"/>
        <v>6.0499624999999995</v>
      </c>
      <c r="R21" s="1">
        <f t="shared" si="12"/>
        <v>1.6956055718262821</v>
      </c>
      <c r="S21" s="1">
        <f t="shared" si="13"/>
        <v>1.7464737389810707</v>
      </c>
      <c r="T21" s="1">
        <f t="shared" si="14"/>
        <v>3.3912111436525643</v>
      </c>
      <c r="U21" s="1">
        <f t="shared" si="15"/>
        <v>3.4929474779621414</v>
      </c>
      <c r="V21" s="1">
        <f t="shared" si="16"/>
        <v>2.9368749999999997</v>
      </c>
      <c r="W21" s="1">
        <f t="shared" si="17"/>
        <v>3.0249812499999997</v>
      </c>
    </row>
    <row r="22" spans="1:23">
      <c r="A22">
        <v>40</v>
      </c>
      <c r="B22">
        <v>0.2</v>
      </c>
      <c r="C22" s="1">
        <f t="shared" si="0"/>
        <v>5.08</v>
      </c>
      <c r="D22" s="1">
        <f t="shared" si="1"/>
        <v>2.54</v>
      </c>
      <c r="E22" s="1">
        <f t="shared" si="2"/>
        <v>2.6162000000000001</v>
      </c>
      <c r="F22" s="1">
        <f t="shared" si="3"/>
        <v>2.9329393674832991</v>
      </c>
      <c r="G22" s="1">
        <f t="shared" si="4"/>
        <v>3.0209275485077982</v>
      </c>
      <c r="H22" s="1">
        <f t="shared" si="5"/>
        <v>2.9329393674832991</v>
      </c>
      <c r="I22" s="1">
        <f t="shared" si="6"/>
        <v>3.0209275485077982</v>
      </c>
      <c r="J22" s="1"/>
      <c r="K22" s="1"/>
      <c r="L22" s="1"/>
      <c r="M22" s="1">
        <f t="shared" si="7"/>
        <v>5.4992613140311857</v>
      </c>
      <c r="N22" s="1">
        <f t="shared" si="8"/>
        <v>3.1750000000000003</v>
      </c>
      <c r="O22" s="1">
        <f t="shared" si="9"/>
        <v>3.2702500000000003</v>
      </c>
      <c r="P22" s="1">
        <f t="shared" si="10"/>
        <v>6.3500000000000005</v>
      </c>
      <c r="Q22" s="1">
        <f t="shared" si="11"/>
        <v>6.5405000000000006</v>
      </c>
      <c r="R22" s="1">
        <f t="shared" si="12"/>
        <v>1.833087104677062</v>
      </c>
      <c r="S22" s="1">
        <f t="shared" si="13"/>
        <v>1.888079717817374</v>
      </c>
      <c r="T22" s="1">
        <f t="shared" si="14"/>
        <v>3.6661742093541241</v>
      </c>
      <c r="U22" s="1">
        <f t="shared" si="15"/>
        <v>3.7761594356347481</v>
      </c>
      <c r="V22" s="1">
        <f t="shared" si="16"/>
        <v>3.1750000000000003</v>
      </c>
      <c r="W22" s="1">
        <f t="shared" si="17"/>
        <v>3.2702500000000003</v>
      </c>
    </row>
    <row r="23" spans="1:23">
      <c r="A23">
        <v>45</v>
      </c>
      <c r="B23">
        <v>0.21</v>
      </c>
      <c r="C23" s="1">
        <f t="shared" si="0"/>
        <v>5.3339999999999996</v>
      </c>
      <c r="D23" s="1">
        <f t="shared" si="1"/>
        <v>2.6669999999999998</v>
      </c>
      <c r="E23" s="1">
        <f t="shared" si="2"/>
        <v>2.74701</v>
      </c>
      <c r="F23" s="1">
        <f t="shared" si="3"/>
        <v>3.079586335857464</v>
      </c>
      <c r="G23" s="1">
        <f t="shared" si="4"/>
        <v>3.1719739259331878</v>
      </c>
      <c r="H23" s="1">
        <f t="shared" si="5"/>
        <v>3.079586335857464</v>
      </c>
      <c r="I23" s="1">
        <f t="shared" si="6"/>
        <v>3.1719739259331878</v>
      </c>
      <c r="J23" s="1"/>
      <c r="K23" s="1"/>
      <c r="L23" s="1"/>
      <c r="M23" s="1">
        <f t="shared" si="7"/>
        <v>5.774224379732745</v>
      </c>
      <c r="N23" s="1">
        <f t="shared" si="8"/>
        <v>3.3337499999999998</v>
      </c>
      <c r="O23" s="1">
        <f t="shared" si="9"/>
        <v>3.4337624999999998</v>
      </c>
      <c r="P23" s="1">
        <f t="shared" si="10"/>
        <v>6.6674999999999995</v>
      </c>
      <c r="Q23" s="1">
        <f t="shared" si="11"/>
        <v>6.8675249999999997</v>
      </c>
      <c r="R23" s="1">
        <f t="shared" si="12"/>
        <v>1.9247414599109149</v>
      </c>
      <c r="S23" s="1">
        <f t="shared" si="13"/>
        <v>1.9824837037082423</v>
      </c>
      <c r="T23" s="1">
        <f t="shared" si="14"/>
        <v>3.8494829198218299</v>
      </c>
      <c r="U23" s="1">
        <f t="shared" si="15"/>
        <v>3.9649674074164847</v>
      </c>
      <c r="V23" s="1">
        <f t="shared" si="16"/>
        <v>3.3337499999999998</v>
      </c>
      <c r="W23" s="1">
        <f t="shared" si="17"/>
        <v>3.4337624999999998</v>
      </c>
    </row>
    <row r="24" spans="1:23">
      <c r="A24">
        <v>50</v>
      </c>
      <c r="B24">
        <v>0.218</v>
      </c>
      <c r="C24" s="1">
        <f t="shared" si="0"/>
        <v>5.5371999999999995</v>
      </c>
      <c r="D24" s="1">
        <f t="shared" si="1"/>
        <v>2.7685999999999997</v>
      </c>
      <c r="E24" s="1">
        <f t="shared" si="2"/>
        <v>2.8516579999999996</v>
      </c>
      <c r="F24" s="1">
        <f t="shared" si="3"/>
        <v>3.1969039105567956</v>
      </c>
      <c r="G24" s="1">
        <f t="shared" si="4"/>
        <v>3.2928110278734994</v>
      </c>
      <c r="H24" s="1">
        <f t="shared" si="5"/>
        <v>3.1969039105567956</v>
      </c>
      <c r="I24" s="1">
        <f t="shared" si="6"/>
        <v>3.2928110278734994</v>
      </c>
      <c r="J24" s="1"/>
      <c r="K24" s="1"/>
      <c r="L24" s="1"/>
      <c r="M24" s="1">
        <f t="shared" si="7"/>
        <v>5.9941948322939913</v>
      </c>
      <c r="N24" s="1">
        <f t="shared" si="8"/>
        <v>3.4607499999999995</v>
      </c>
      <c r="O24" s="1">
        <f t="shared" si="9"/>
        <v>3.5645724999999997</v>
      </c>
      <c r="P24" s="1">
        <f t="shared" si="10"/>
        <v>6.9214999999999991</v>
      </c>
      <c r="Q24" s="1">
        <f t="shared" si="11"/>
        <v>7.1291449999999994</v>
      </c>
      <c r="R24" s="1">
        <f t="shared" si="12"/>
        <v>1.9980649440979972</v>
      </c>
      <c r="S24" s="1">
        <f t="shared" si="13"/>
        <v>2.0580068924209369</v>
      </c>
      <c r="T24" s="1">
        <f t="shared" si="14"/>
        <v>3.9961298881959944</v>
      </c>
      <c r="U24" s="1">
        <f t="shared" si="15"/>
        <v>4.1160137848418739</v>
      </c>
      <c r="V24" s="1">
        <f t="shared" si="16"/>
        <v>3.4607499999999995</v>
      </c>
      <c r="W24" s="1">
        <f t="shared" si="17"/>
        <v>3.5645724999999997</v>
      </c>
    </row>
    <row r="25" spans="1:23">
      <c r="A25">
        <v>55</v>
      </c>
      <c r="B25">
        <v>0.22800000000000001</v>
      </c>
      <c r="C25" s="1">
        <f t="shared" si="0"/>
        <v>5.7911999999999999</v>
      </c>
      <c r="D25" s="1">
        <f t="shared" si="1"/>
        <v>2.8956</v>
      </c>
      <c r="E25" s="1">
        <f t="shared" si="2"/>
        <v>2.9824679999999999</v>
      </c>
      <c r="F25" s="1">
        <f t="shared" si="3"/>
        <v>3.3435508789309609</v>
      </c>
      <c r="G25" s="1">
        <f t="shared" si="4"/>
        <v>3.44385740529889</v>
      </c>
      <c r="H25" s="1">
        <f t="shared" si="5"/>
        <v>3.3435508789309609</v>
      </c>
      <c r="I25" s="1">
        <f t="shared" si="6"/>
        <v>3.44385740529889</v>
      </c>
      <c r="J25" s="1"/>
      <c r="K25" s="1"/>
      <c r="L25" s="1"/>
      <c r="M25" s="1">
        <f t="shared" si="7"/>
        <v>6.2691578979955516</v>
      </c>
      <c r="N25" s="1">
        <f t="shared" si="8"/>
        <v>3.6194999999999999</v>
      </c>
      <c r="O25" s="1">
        <f t="shared" si="9"/>
        <v>3.7280850000000001</v>
      </c>
      <c r="P25" s="1">
        <f t="shared" si="10"/>
        <v>7.2389999999999999</v>
      </c>
      <c r="Q25" s="1">
        <f t="shared" si="11"/>
        <v>7.4561700000000002</v>
      </c>
      <c r="R25" s="1">
        <f t="shared" si="12"/>
        <v>2.0897192993318505</v>
      </c>
      <c r="S25" s="1">
        <f t="shared" si="13"/>
        <v>2.1524108783118061</v>
      </c>
      <c r="T25" s="1">
        <f t="shared" si="14"/>
        <v>4.179438598663701</v>
      </c>
      <c r="U25" s="1">
        <f t="shared" si="15"/>
        <v>4.3048217566236122</v>
      </c>
      <c r="V25" s="1">
        <f t="shared" si="16"/>
        <v>3.6194999999999999</v>
      </c>
      <c r="W25" s="1">
        <f t="shared" si="17"/>
        <v>3.7280850000000001</v>
      </c>
    </row>
    <row r="26" spans="1:23">
      <c r="A26">
        <v>60</v>
      </c>
      <c r="B26">
        <v>0.245</v>
      </c>
      <c r="C26" s="1">
        <f t="shared" si="0"/>
        <v>6.2229999999999999</v>
      </c>
      <c r="D26" s="1">
        <f t="shared" si="1"/>
        <v>3.1114999999999999</v>
      </c>
      <c r="E26" s="1">
        <f t="shared" si="2"/>
        <v>3.2048450000000002</v>
      </c>
      <c r="F26" s="1">
        <f t="shared" si="3"/>
        <v>3.5928507251670414</v>
      </c>
      <c r="G26" s="1">
        <f t="shared" si="4"/>
        <v>3.7006362469220528</v>
      </c>
      <c r="H26" s="1">
        <f t="shared" si="5"/>
        <v>3.5928507251670414</v>
      </c>
      <c r="I26" s="1">
        <f t="shared" si="6"/>
        <v>3.7006362469220528</v>
      </c>
      <c r="J26" s="1"/>
      <c r="K26" s="1"/>
      <c r="L26" s="1"/>
      <c r="M26" s="1">
        <f t="shared" si="7"/>
        <v>6.736595109688202</v>
      </c>
      <c r="N26" s="1">
        <f t="shared" si="8"/>
        <v>3.8893749999999998</v>
      </c>
      <c r="O26" s="1">
        <f t="shared" si="9"/>
        <v>4.0060562500000003</v>
      </c>
      <c r="P26" s="1">
        <f t="shared" si="10"/>
        <v>7.7787499999999996</v>
      </c>
      <c r="Q26" s="1">
        <f t="shared" si="11"/>
        <v>8.0121125000000006</v>
      </c>
      <c r="R26" s="1">
        <f t="shared" si="12"/>
        <v>2.2455317032294007</v>
      </c>
      <c r="S26" s="1">
        <f t="shared" si="13"/>
        <v>2.3128976543262829</v>
      </c>
      <c r="T26" s="1">
        <f t="shared" si="14"/>
        <v>4.4910634064588013</v>
      </c>
      <c r="U26" s="1">
        <f t="shared" si="15"/>
        <v>4.6257953086525658</v>
      </c>
      <c r="V26" s="1">
        <f t="shared" si="16"/>
        <v>3.8893749999999998</v>
      </c>
      <c r="W26" s="1">
        <f t="shared" si="17"/>
        <v>4.0060562500000003</v>
      </c>
    </row>
    <row r="27" spans="1:23">
      <c r="A27">
        <v>65</v>
      </c>
      <c r="B27">
        <v>0.25800000000000001</v>
      </c>
      <c r="C27" s="1">
        <f t="shared" si="0"/>
        <v>6.5531999999999995</v>
      </c>
      <c r="D27" s="1">
        <f t="shared" si="1"/>
        <v>3.2765999999999997</v>
      </c>
      <c r="E27" s="1">
        <f t="shared" si="2"/>
        <v>3.374898</v>
      </c>
      <c r="F27" s="1">
        <f t="shared" si="3"/>
        <v>3.7834917840534557</v>
      </c>
      <c r="G27" s="1">
        <f t="shared" si="4"/>
        <v>3.8969965375750593</v>
      </c>
      <c r="H27" s="1">
        <f t="shared" si="5"/>
        <v>3.7834917840534557</v>
      </c>
      <c r="I27" s="1">
        <f t="shared" si="6"/>
        <v>3.8969965375750593</v>
      </c>
      <c r="J27" s="1"/>
      <c r="K27" s="1"/>
      <c r="L27" s="1"/>
      <c r="M27" s="1">
        <f t="shared" si="7"/>
        <v>7.0940470951002297</v>
      </c>
      <c r="N27" s="1">
        <f t="shared" si="8"/>
        <v>4.0957499999999998</v>
      </c>
      <c r="O27" s="1">
        <f t="shared" si="9"/>
        <v>4.2186224999999995</v>
      </c>
      <c r="P27" s="1">
        <f t="shared" si="10"/>
        <v>8.1914999999999996</v>
      </c>
      <c r="Q27" s="1">
        <f t="shared" si="11"/>
        <v>8.437244999999999</v>
      </c>
      <c r="R27" s="1">
        <f t="shared" si="12"/>
        <v>2.3646823650334099</v>
      </c>
      <c r="S27" s="1">
        <f t="shared" si="13"/>
        <v>2.4356228359844123</v>
      </c>
      <c r="T27" s="1">
        <f t="shared" si="14"/>
        <v>4.7293647300668198</v>
      </c>
      <c r="U27" s="1">
        <f t="shared" si="15"/>
        <v>4.8712456719688246</v>
      </c>
      <c r="V27" s="1">
        <f t="shared" si="16"/>
        <v>4.0957499999999998</v>
      </c>
      <c r="W27" s="1">
        <f t="shared" si="17"/>
        <v>4.2186224999999995</v>
      </c>
    </row>
    <row r="28" spans="1:23">
      <c r="A28">
        <v>70</v>
      </c>
      <c r="B28">
        <v>0.26300000000000001</v>
      </c>
      <c r="C28" s="1">
        <f t="shared" si="0"/>
        <v>6.6802000000000001</v>
      </c>
      <c r="D28" s="1">
        <f t="shared" si="1"/>
        <v>3.3401000000000001</v>
      </c>
      <c r="E28" s="1">
        <f t="shared" si="2"/>
        <v>3.4403030000000001</v>
      </c>
      <c r="F28" s="1">
        <f t="shared" si="3"/>
        <v>3.8568152682405383</v>
      </c>
      <c r="G28" s="1">
        <f t="shared" si="4"/>
        <v>3.9725197262877545</v>
      </c>
      <c r="H28" s="1">
        <f t="shared" si="5"/>
        <v>3.8568152682405383</v>
      </c>
      <c r="I28" s="1">
        <f t="shared" si="6"/>
        <v>3.9725197262877545</v>
      </c>
      <c r="J28" s="1"/>
      <c r="K28" s="1"/>
      <c r="L28" s="1"/>
      <c r="M28" s="1">
        <f t="shared" si="7"/>
        <v>7.2315286279510094</v>
      </c>
      <c r="N28" s="1">
        <f t="shared" si="8"/>
        <v>4.1751250000000004</v>
      </c>
      <c r="O28" s="1">
        <f t="shared" si="9"/>
        <v>4.3003787500000001</v>
      </c>
      <c r="P28" s="1">
        <f t="shared" si="10"/>
        <v>8.3502500000000008</v>
      </c>
      <c r="Q28" s="1">
        <f t="shared" si="11"/>
        <v>8.6007575000000003</v>
      </c>
      <c r="R28" s="1">
        <f t="shared" si="12"/>
        <v>2.4105095426503365</v>
      </c>
      <c r="S28" s="1">
        <f t="shared" si="13"/>
        <v>2.4828248289298465</v>
      </c>
      <c r="T28" s="1">
        <f t="shared" si="14"/>
        <v>4.8210190853006729</v>
      </c>
      <c r="U28" s="1">
        <f t="shared" si="15"/>
        <v>4.9656496578596929</v>
      </c>
      <c r="V28" s="1">
        <f t="shared" si="16"/>
        <v>4.1751250000000004</v>
      </c>
      <c r="W28" s="1">
        <f t="shared" si="17"/>
        <v>4.3003787500000001</v>
      </c>
    </row>
    <row r="29" spans="1:23">
      <c r="A29">
        <v>75</v>
      </c>
      <c r="B29">
        <v>0.26500000000000001</v>
      </c>
      <c r="C29" s="1">
        <f t="shared" si="0"/>
        <v>6.7309999999999999</v>
      </c>
      <c r="D29" s="1">
        <f t="shared" si="1"/>
        <v>3.3654999999999999</v>
      </c>
      <c r="E29" s="1">
        <f t="shared" si="2"/>
        <v>3.4664649999999999</v>
      </c>
      <c r="F29" s="1">
        <f t="shared" si="3"/>
        <v>3.8861446619153712</v>
      </c>
      <c r="G29" s="1">
        <f t="shared" si="4"/>
        <v>4.0027290017728321</v>
      </c>
      <c r="H29" s="1">
        <f t="shared" si="5"/>
        <v>3.8861446619153712</v>
      </c>
      <c r="I29" s="1">
        <f t="shared" si="6"/>
        <v>4.0027290017728321</v>
      </c>
      <c r="J29" s="1"/>
      <c r="K29" s="1"/>
      <c r="L29" s="1"/>
      <c r="M29" s="1">
        <f t="shared" si="7"/>
        <v>7.2865212410913207</v>
      </c>
      <c r="N29" s="1">
        <f t="shared" si="8"/>
        <v>4.2068750000000001</v>
      </c>
      <c r="O29" s="1">
        <f t="shared" si="9"/>
        <v>4.3330812500000002</v>
      </c>
      <c r="P29" s="1">
        <f t="shared" si="10"/>
        <v>8.4137500000000003</v>
      </c>
      <c r="Q29" s="1">
        <f t="shared" si="11"/>
        <v>8.6661625000000004</v>
      </c>
      <c r="R29" s="1">
        <f t="shared" si="12"/>
        <v>2.4288404136971069</v>
      </c>
      <c r="S29" s="1">
        <f t="shared" si="13"/>
        <v>2.5017056261080204</v>
      </c>
      <c r="T29" s="1">
        <f t="shared" si="14"/>
        <v>4.8576808273942138</v>
      </c>
      <c r="U29" s="1">
        <f t="shared" si="15"/>
        <v>5.0034112522160408</v>
      </c>
      <c r="V29" s="1">
        <f t="shared" si="16"/>
        <v>4.2068750000000001</v>
      </c>
      <c r="W29" s="1">
        <f t="shared" si="17"/>
        <v>4.3330812500000002</v>
      </c>
    </row>
    <row r="30" spans="1:23">
      <c r="A30">
        <v>80</v>
      </c>
      <c r="B30">
        <v>0.27</v>
      </c>
      <c r="C30" s="1">
        <f t="shared" si="0"/>
        <v>6.8579999999999997</v>
      </c>
      <c r="D30" s="1">
        <f t="shared" si="1"/>
        <v>3.4289999999999998</v>
      </c>
      <c r="E30" s="1">
        <f t="shared" si="2"/>
        <v>3.5318700000000001</v>
      </c>
      <c r="F30" s="1">
        <f t="shared" si="3"/>
        <v>3.9594681461024535</v>
      </c>
      <c r="G30" s="1">
        <f t="shared" si="4"/>
        <v>4.0782521904855269</v>
      </c>
      <c r="H30" s="1">
        <f t="shared" si="5"/>
        <v>3.9594681461024535</v>
      </c>
      <c r="I30" s="1">
        <f t="shared" si="6"/>
        <v>4.0782521904855269</v>
      </c>
      <c r="J30" s="1"/>
      <c r="K30" s="1"/>
      <c r="L30" s="1"/>
      <c r="M30" s="1">
        <f t="shared" si="7"/>
        <v>7.4240027739421004</v>
      </c>
      <c r="N30" s="1">
        <f t="shared" si="8"/>
        <v>4.2862499999999999</v>
      </c>
      <c r="O30" s="1">
        <f t="shared" si="9"/>
        <v>4.4148375</v>
      </c>
      <c r="P30" s="1">
        <f t="shared" si="10"/>
        <v>8.5724999999999998</v>
      </c>
      <c r="Q30" s="1">
        <f t="shared" si="11"/>
        <v>8.8296749999999999</v>
      </c>
      <c r="R30" s="1">
        <f t="shared" si="12"/>
        <v>2.4746675913140335</v>
      </c>
      <c r="S30" s="1">
        <f t="shared" si="13"/>
        <v>2.5489076190534545</v>
      </c>
      <c r="T30" s="1">
        <f t="shared" si="14"/>
        <v>4.9493351826280669</v>
      </c>
      <c r="U30" s="1">
        <f t="shared" si="15"/>
        <v>5.0978152381069091</v>
      </c>
      <c r="V30" s="1">
        <f t="shared" si="16"/>
        <v>4.2862499999999999</v>
      </c>
      <c r="W30" s="1">
        <f t="shared" si="17"/>
        <v>4.4148375</v>
      </c>
    </row>
    <row r="31" spans="1:23">
      <c r="A31">
        <v>85</v>
      </c>
      <c r="B31">
        <v>0.27</v>
      </c>
      <c r="C31" s="1">
        <f t="shared" si="0"/>
        <v>6.8579999999999997</v>
      </c>
      <c r="D31" s="1">
        <f t="shared" si="1"/>
        <v>3.4289999999999998</v>
      </c>
      <c r="E31" s="1">
        <f t="shared" si="2"/>
        <v>3.5318700000000001</v>
      </c>
      <c r="F31" s="1">
        <f t="shared" si="3"/>
        <v>3.9594681461024535</v>
      </c>
      <c r="G31" s="1">
        <f t="shared" si="4"/>
        <v>4.0782521904855269</v>
      </c>
      <c r="H31" s="1">
        <f t="shared" si="5"/>
        <v>3.9594681461024535</v>
      </c>
      <c r="I31" s="1">
        <f t="shared" si="6"/>
        <v>4.0782521904855269</v>
      </c>
      <c r="J31" s="1"/>
      <c r="K31" s="1"/>
      <c r="L31" s="1"/>
      <c r="M31" s="1">
        <f t="shared" si="7"/>
        <v>7.4240027739421004</v>
      </c>
      <c r="N31" s="1">
        <f t="shared" si="8"/>
        <v>4.2862499999999999</v>
      </c>
      <c r="O31" s="1">
        <f t="shared" si="9"/>
        <v>4.4148375</v>
      </c>
      <c r="P31" s="1">
        <f t="shared" si="10"/>
        <v>8.5724999999999998</v>
      </c>
      <c r="Q31" s="1">
        <f t="shared" si="11"/>
        <v>8.8296749999999999</v>
      </c>
      <c r="R31" s="1">
        <f t="shared" si="12"/>
        <v>2.4746675913140335</v>
      </c>
      <c r="S31" s="1">
        <f t="shared" si="13"/>
        <v>2.5489076190534545</v>
      </c>
      <c r="T31" s="1">
        <f t="shared" si="14"/>
        <v>4.9493351826280669</v>
      </c>
      <c r="U31" s="1">
        <f t="shared" si="15"/>
        <v>5.0978152381069091</v>
      </c>
      <c r="V31" s="1">
        <f t="shared" si="16"/>
        <v>4.2862499999999999</v>
      </c>
      <c r="W31" s="1">
        <f t="shared" si="17"/>
        <v>4.4148375</v>
      </c>
    </row>
    <row r="32" spans="1:23">
      <c r="A32">
        <v>90</v>
      </c>
      <c r="C32" s="1">
        <f t="shared" si="0"/>
        <v>0</v>
      </c>
      <c r="D32" s="1">
        <f t="shared" si="1"/>
        <v>0</v>
      </c>
      <c r="E32" s="1">
        <f t="shared" si="2"/>
        <v>0</v>
      </c>
      <c r="F32" s="1">
        <f t="shared" si="3"/>
        <v>0</v>
      </c>
      <c r="G32" s="1">
        <f t="shared" si="4"/>
        <v>0</v>
      </c>
      <c r="H32" s="1">
        <f t="shared" si="5"/>
        <v>0</v>
      </c>
      <c r="I32" s="1">
        <f t="shared" si="6"/>
        <v>0</v>
      </c>
      <c r="J32" s="1"/>
      <c r="K32" s="1"/>
      <c r="L32" s="1"/>
      <c r="M32" s="1">
        <f t="shared" si="7"/>
        <v>0</v>
      </c>
      <c r="N32" s="1">
        <f t="shared" si="8"/>
        <v>0</v>
      </c>
      <c r="O32" s="1">
        <f t="shared" si="9"/>
        <v>0</v>
      </c>
      <c r="P32" s="1">
        <f t="shared" si="10"/>
        <v>0</v>
      </c>
      <c r="Q32" s="1">
        <f t="shared" si="11"/>
        <v>0</v>
      </c>
      <c r="R32" s="1">
        <f t="shared" si="12"/>
        <v>0</v>
      </c>
      <c r="S32" s="1">
        <f t="shared" si="13"/>
        <v>0</v>
      </c>
      <c r="T32" s="1">
        <f t="shared" si="14"/>
        <v>0</v>
      </c>
      <c r="U32" s="1">
        <f t="shared" si="15"/>
        <v>0</v>
      </c>
      <c r="V32" s="1">
        <f t="shared" si="16"/>
        <v>0</v>
      </c>
      <c r="W32" s="1">
        <f t="shared" si="17"/>
        <v>0</v>
      </c>
    </row>
    <row r="33" spans="1:23">
      <c r="A33">
        <v>95</v>
      </c>
      <c r="C33" s="1">
        <f t="shared" si="0"/>
        <v>0</v>
      </c>
      <c r="D33" s="1">
        <f t="shared" si="1"/>
        <v>0</v>
      </c>
      <c r="E33" s="1">
        <f t="shared" si="2"/>
        <v>0</v>
      </c>
      <c r="F33" s="1">
        <f t="shared" si="3"/>
        <v>0</v>
      </c>
      <c r="G33" s="1">
        <f t="shared" si="4"/>
        <v>0</v>
      </c>
      <c r="H33" s="1">
        <f t="shared" si="5"/>
        <v>0</v>
      </c>
      <c r="I33" s="1">
        <f t="shared" si="6"/>
        <v>0</v>
      </c>
      <c r="J33" s="1"/>
      <c r="K33" s="1"/>
      <c r="L33" s="1"/>
      <c r="M33" s="1">
        <f t="shared" si="7"/>
        <v>0</v>
      </c>
      <c r="N33" s="1">
        <f t="shared" si="8"/>
        <v>0</v>
      </c>
      <c r="O33" s="1">
        <f t="shared" si="9"/>
        <v>0</v>
      </c>
      <c r="P33" s="1">
        <f t="shared" si="10"/>
        <v>0</v>
      </c>
      <c r="Q33" s="1">
        <f t="shared" si="11"/>
        <v>0</v>
      </c>
      <c r="R33" s="1">
        <f t="shared" si="12"/>
        <v>0</v>
      </c>
      <c r="S33" s="1">
        <f t="shared" si="13"/>
        <v>0</v>
      </c>
      <c r="T33" s="1">
        <f t="shared" si="14"/>
        <v>0</v>
      </c>
      <c r="U33" s="1">
        <f t="shared" si="15"/>
        <v>0</v>
      </c>
      <c r="V33" s="1">
        <f t="shared" si="16"/>
        <v>0</v>
      </c>
      <c r="W33" s="1">
        <f t="shared" si="17"/>
        <v>0</v>
      </c>
    </row>
    <row r="34" spans="1:23">
      <c r="A34">
        <v>100</v>
      </c>
      <c r="C34" s="1">
        <f t="shared" si="0"/>
        <v>0</v>
      </c>
      <c r="D34" s="1">
        <f t="shared" si="1"/>
        <v>0</v>
      </c>
      <c r="E34" s="1">
        <f t="shared" si="2"/>
        <v>0</v>
      </c>
      <c r="F34" s="1">
        <f t="shared" si="3"/>
        <v>0</v>
      </c>
      <c r="G34" s="1">
        <f t="shared" si="4"/>
        <v>0</v>
      </c>
      <c r="H34" s="1">
        <f t="shared" si="5"/>
        <v>0</v>
      </c>
      <c r="I34" s="1">
        <f t="shared" si="6"/>
        <v>0</v>
      </c>
      <c r="J34" s="1"/>
      <c r="K34" s="1"/>
      <c r="L34" s="1"/>
      <c r="M34" s="1">
        <f t="shared" si="7"/>
        <v>0</v>
      </c>
      <c r="N34" s="1">
        <f t="shared" si="8"/>
        <v>0</v>
      </c>
      <c r="O34" s="1">
        <f t="shared" si="9"/>
        <v>0</v>
      </c>
      <c r="P34" s="1">
        <f t="shared" si="10"/>
        <v>0</v>
      </c>
      <c r="Q34" s="1">
        <f t="shared" si="11"/>
        <v>0</v>
      </c>
      <c r="R34" s="1">
        <f t="shared" si="12"/>
        <v>0</v>
      </c>
      <c r="S34" s="1">
        <f t="shared" si="13"/>
        <v>0</v>
      </c>
      <c r="T34" s="1">
        <f t="shared" si="14"/>
        <v>0</v>
      </c>
      <c r="U34" s="1">
        <f t="shared" si="15"/>
        <v>0</v>
      </c>
      <c r="V34" s="1">
        <f t="shared" si="16"/>
        <v>0</v>
      </c>
      <c r="W34" s="1">
        <f t="shared" si="17"/>
        <v>0</v>
      </c>
    </row>
    <row r="35" spans="1:23">
      <c r="A35">
        <v>105</v>
      </c>
      <c r="C35" s="1">
        <f t="shared" si="0"/>
        <v>0</v>
      </c>
      <c r="D35" s="1">
        <f t="shared" si="1"/>
        <v>0</v>
      </c>
      <c r="E35" s="1">
        <f t="shared" si="2"/>
        <v>0</v>
      </c>
      <c r="F35" s="1">
        <f t="shared" si="3"/>
        <v>0</v>
      </c>
      <c r="G35" s="1">
        <f t="shared" si="4"/>
        <v>0</v>
      </c>
      <c r="H35" s="1">
        <f t="shared" si="5"/>
        <v>0</v>
      </c>
      <c r="I35" s="1">
        <f t="shared" si="6"/>
        <v>0</v>
      </c>
      <c r="J35" s="1"/>
      <c r="K35" s="1"/>
      <c r="L35" s="1"/>
      <c r="M35" s="1">
        <f t="shared" si="7"/>
        <v>0</v>
      </c>
      <c r="N35" s="1">
        <f t="shared" si="8"/>
        <v>0</v>
      </c>
      <c r="O35" s="1">
        <f t="shared" si="9"/>
        <v>0</v>
      </c>
      <c r="P35" s="1">
        <f t="shared" si="10"/>
        <v>0</v>
      </c>
      <c r="Q35" s="1">
        <f t="shared" si="11"/>
        <v>0</v>
      </c>
      <c r="R35" s="1">
        <f t="shared" si="12"/>
        <v>0</v>
      </c>
      <c r="S35" s="1">
        <f t="shared" si="13"/>
        <v>0</v>
      </c>
      <c r="T35" s="1">
        <f t="shared" si="14"/>
        <v>0</v>
      </c>
      <c r="U35" s="1">
        <f t="shared" si="15"/>
        <v>0</v>
      </c>
      <c r="V35" s="1">
        <f t="shared" si="16"/>
        <v>0</v>
      </c>
      <c r="W35" s="1">
        <f t="shared" si="17"/>
        <v>0</v>
      </c>
    </row>
    <row r="36" spans="1:23">
      <c r="A36">
        <v>110</v>
      </c>
      <c r="C36" s="1">
        <f t="shared" si="0"/>
        <v>0</v>
      </c>
      <c r="D36" s="1">
        <f t="shared" si="1"/>
        <v>0</v>
      </c>
      <c r="E36" s="1">
        <f t="shared" si="2"/>
        <v>0</v>
      </c>
      <c r="F36" s="1">
        <f t="shared" si="3"/>
        <v>0</v>
      </c>
      <c r="G36" s="1">
        <f t="shared" si="4"/>
        <v>0</v>
      </c>
      <c r="H36" s="1">
        <f t="shared" si="5"/>
        <v>0</v>
      </c>
      <c r="I36" s="1">
        <f t="shared" si="6"/>
        <v>0</v>
      </c>
      <c r="J36" s="1"/>
      <c r="K36" s="1"/>
      <c r="L36" s="1"/>
      <c r="M36" s="1">
        <f t="shared" si="7"/>
        <v>0</v>
      </c>
      <c r="N36" s="1">
        <f t="shared" si="8"/>
        <v>0</v>
      </c>
      <c r="O36" s="1">
        <f t="shared" si="9"/>
        <v>0</v>
      </c>
      <c r="P36" s="1">
        <f t="shared" si="10"/>
        <v>0</v>
      </c>
      <c r="Q36" s="1">
        <f t="shared" si="11"/>
        <v>0</v>
      </c>
      <c r="R36" s="1">
        <f t="shared" si="12"/>
        <v>0</v>
      </c>
      <c r="S36" s="1">
        <f t="shared" si="13"/>
        <v>0</v>
      </c>
      <c r="T36" s="1">
        <f t="shared" si="14"/>
        <v>0</v>
      </c>
      <c r="U36" s="1">
        <f t="shared" si="15"/>
        <v>0</v>
      </c>
      <c r="V36" s="1">
        <f t="shared" si="16"/>
        <v>0</v>
      </c>
      <c r="W36" s="1">
        <f t="shared" si="17"/>
        <v>0</v>
      </c>
    </row>
    <row r="37" spans="1:23">
      <c r="A37">
        <v>115</v>
      </c>
      <c r="C37" s="1">
        <f t="shared" si="0"/>
        <v>0</v>
      </c>
      <c r="D37" s="1">
        <f t="shared" si="1"/>
        <v>0</v>
      </c>
      <c r="E37" s="1">
        <f t="shared" si="2"/>
        <v>0</v>
      </c>
      <c r="F37" s="1">
        <f t="shared" si="3"/>
        <v>0</v>
      </c>
      <c r="G37" s="1">
        <f t="shared" si="4"/>
        <v>0</v>
      </c>
      <c r="H37" s="1">
        <f t="shared" si="5"/>
        <v>0</v>
      </c>
      <c r="I37" s="1">
        <f t="shared" si="6"/>
        <v>0</v>
      </c>
      <c r="J37" s="1"/>
      <c r="K37" s="1"/>
      <c r="L37" s="1"/>
      <c r="M37" s="1">
        <f t="shared" si="7"/>
        <v>0</v>
      </c>
      <c r="N37" s="1">
        <f t="shared" si="8"/>
        <v>0</v>
      </c>
      <c r="O37" s="1">
        <f t="shared" si="9"/>
        <v>0</v>
      </c>
      <c r="P37" s="1">
        <f t="shared" si="10"/>
        <v>0</v>
      </c>
      <c r="Q37" s="1">
        <f t="shared" si="11"/>
        <v>0</v>
      </c>
      <c r="R37" s="1">
        <f t="shared" si="12"/>
        <v>0</v>
      </c>
      <c r="S37" s="1">
        <f t="shared" si="13"/>
        <v>0</v>
      </c>
      <c r="T37" s="1">
        <f t="shared" si="14"/>
        <v>0</v>
      </c>
      <c r="U37" s="1">
        <f t="shared" si="15"/>
        <v>0</v>
      </c>
      <c r="V37" s="1">
        <f t="shared" si="16"/>
        <v>0</v>
      </c>
      <c r="W37" s="1">
        <f t="shared" si="17"/>
        <v>0</v>
      </c>
    </row>
    <row r="38" spans="1:23">
      <c r="A38">
        <v>120</v>
      </c>
      <c r="C38" s="1">
        <f t="shared" si="0"/>
        <v>0</v>
      </c>
      <c r="D38" s="1">
        <f t="shared" si="1"/>
        <v>0</v>
      </c>
      <c r="E38" s="1">
        <f t="shared" si="2"/>
        <v>0</v>
      </c>
      <c r="F38" s="1">
        <f t="shared" si="3"/>
        <v>0</v>
      </c>
      <c r="G38" s="1">
        <f t="shared" si="4"/>
        <v>0</v>
      </c>
      <c r="H38" s="1">
        <f t="shared" si="5"/>
        <v>0</v>
      </c>
      <c r="I38" s="1">
        <f t="shared" si="6"/>
        <v>0</v>
      </c>
      <c r="J38" s="1"/>
      <c r="K38" s="1"/>
      <c r="L38" s="1"/>
      <c r="M38" s="1">
        <f t="shared" si="7"/>
        <v>0</v>
      </c>
      <c r="N38" s="1">
        <f t="shared" si="8"/>
        <v>0</v>
      </c>
      <c r="O38" s="1">
        <f t="shared" si="9"/>
        <v>0</v>
      </c>
      <c r="P38" s="1">
        <f t="shared" si="10"/>
        <v>0</v>
      </c>
      <c r="Q38" s="1">
        <f t="shared" si="11"/>
        <v>0</v>
      </c>
      <c r="R38" s="1">
        <f t="shared" si="12"/>
        <v>0</v>
      </c>
      <c r="S38" s="1">
        <f t="shared" si="13"/>
        <v>0</v>
      </c>
      <c r="T38" s="1">
        <f t="shared" si="14"/>
        <v>0</v>
      </c>
      <c r="U38" s="1">
        <f t="shared" si="15"/>
        <v>0</v>
      </c>
      <c r="V38" s="1">
        <f t="shared" si="16"/>
        <v>0</v>
      </c>
      <c r="W38" s="1">
        <f t="shared" si="17"/>
        <v>0</v>
      </c>
    </row>
    <row r="39" spans="1:23">
      <c r="A39">
        <v>125</v>
      </c>
      <c r="C39" s="1">
        <f t="shared" si="0"/>
        <v>0</v>
      </c>
      <c r="D39" s="1">
        <f t="shared" si="1"/>
        <v>0</v>
      </c>
      <c r="E39" s="1">
        <f t="shared" si="2"/>
        <v>0</v>
      </c>
      <c r="F39" s="1">
        <f t="shared" si="3"/>
        <v>0</v>
      </c>
      <c r="G39" s="1">
        <f t="shared" si="4"/>
        <v>0</v>
      </c>
      <c r="H39" s="1">
        <f t="shared" si="5"/>
        <v>0</v>
      </c>
      <c r="I39" s="1">
        <f t="shared" si="6"/>
        <v>0</v>
      </c>
      <c r="J39" s="1"/>
      <c r="K39" s="1"/>
      <c r="L39" s="1"/>
      <c r="M39" s="1">
        <f t="shared" si="7"/>
        <v>0</v>
      </c>
      <c r="N39" s="1">
        <f t="shared" si="8"/>
        <v>0</v>
      </c>
      <c r="O39" s="1">
        <f t="shared" si="9"/>
        <v>0</v>
      </c>
      <c r="P39" s="1">
        <f t="shared" si="10"/>
        <v>0</v>
      </c>
      <c r="Q39" s="1">
        <f t="shared" si="11"/>
        <v>0</v>
      </c>
      <c r="R39" s="1">
        <f t="shared" si="12"/>
        <v>0</v>
      </c>
      <c r="S39" s="1">
        <f t="shared" si="13"/>
        <v>0</v>
      </c>
      <c r="T39" s="1">
        <f t="shared" si="14"/>
        <v>0</v>
      </c>
      <c r="U39" s="1">
        <f t="shared" si="15"/>
        <v>0</v>
      </c>
      <c r="V39" s="1">
        <f t="shared" si="16"/>
        <v>0</v>
      </c>
      <c r="W39" s="1">
        <f t="shared" si="17"/>
        <v>0</v>
      </c>
    </row>
    <row r="40" spans="1:23">
      <c r="A40">
        <v>130</v>
      </c>
      <c r="C40" s="1">
        <f t="shared" si="0"/>
        <v>0</v>
      </c>
      <c r="D40" s="1">
        <f t="shared" si="1"/>
        <v>0</v>
      </c>
      <c r="E40" s="1">
        <f t="shared" si="2"/>
        <v>0</v>
      </c>
      <c r="F40" s="1">
        <f t="shared" si="3"/>
        <v>0</v>
      </c>
      <c r="G40" s="1">
        <f t="shared" si="4"/>
        <v>0</v>
      </c>
      <c r="H40" s="1">
        <f t="shared" si="5"/>
        <v>0</v>
      </c>
      <c r="I40" s="1">
        <f t="shared" si="6"/>
        <v>0</v>
      </c>
      <c r="J40" s="1"/>
      <c r="K40" s="1"/>
      <c r="L40" s="1"/>
      <c r="M40" s="1">
        <f t="shared" si="7"/>
        <v>0</v>
      </c>
      <c r="N40" s="1">
        <f t="shared" si="8"/>
        <v>0</v>
      </c>
      <c r="O40" s="1">
        <f t="shared" si="9"/>
        <v>0</v>
      </c>
      <c r="P40" s="1">
        <f t="shared" si="10"/>
        <v>0</v>
      </c>
      <c r="Q40" s="1">
        <f t="shared" si="11"/>
        <v>0</v>
      </c>
      <c r="R40" s="1">
        <f t="shared" si="12"/>
        <v>0</v>
      </c>
      <c r="S40" s="1">
        <f t="shared" si="13"/>
        <v>0</v>
      </c>
      <c r="T40" s="1">
        <f t="shared" si="14"/>
        <v>0</v>
      </c>
      <c r="U40" s="1">
        <f t="shared" si="15"/>
        <v>0</v>
      </c>
      <c r="V40" s="1">
        <f t="shared" si="16"/>
        <v>0</v>
      </c>
      <c r="W40" s="1">
        <f t="shared" si="17"/>
        <v>0</v>
      </c>
    </row>
    <row r="41" spans="1:23">
      <c r="A41">
        <v>135</v>
      </c>
      <c r="C41" s="1">
        <f t="shared" si="0"/>
        <v>0</v>
      </c>
      <c r="D41" s="1">
        <f t="shared" si="1"/>
        <v>0</v>
      </c>
      <c r="E41" s="1">
        <f t="shared" si="2"/>
        <v>0</v>
      </c>
      <c r="F41" s="1">
        <f t="shared" si="3"/>
        <v>0</v>
      </c>
      <c r="G41" s="1">
        <f t="shared" si="4"/>
        <v>0</v>
      </c>
      <c r="H41" s="1">
        <f t="shared" si="5"/>
        <v>0</v>
      </c>
      <c r="I41" s="1">
        <f t="shared" si="6"/>
        <v>0</v>
      </c>
      <c r="J41" s="1"/>
      <c r="K41" s="1"/>
      <c r="L41" s="1"/>
      <c r="M41" s="1">
        <f t="shared" si="7"/>
        <v>0</v>
      </c>
      <c r="N41" s="1">
        <f t="shared" si="8"/>
        <v>0</v>
      </c>
      <c r="O41" s="1">
        <f t="shared" si="9"/>
        <v>0</v>
      </c>
      <c r="P41" s="1">
        <f t="shared" si="10"/>
        <v>0</v>
      </c>
      <c r="Q41" s="1">
        <f t="shared" si="11"/>
        <v>0</v>
      </c>
      <c r="R41" s="1">
        <f t="shared" si="12"/>
        <v>0</v>
      </c>
      <c r="S41" s="1">
        <f t="shared" si="13"/>
        <v>0</v>
      </c>
      <c r="T41" s="1">
        <f t="shared" si="14"/>
        <v>0</v>
      </c>
      <c r="U41" s="1">
        <f t="shared" si="15"/>
        <v>0</v>
      </c>
      <c r="V41" s="1">
        <f t="shared" si="16"/>
        <v>0</v>
      </c>
      <c r="W41" s="1">
        <f t="shared" si="17"/>
        <v>0</v>
      </c>
    </row>
    <row r="42" spans="1:23">
      <c r="A42">
        <v>140</v>
      </c>
      <c r="C42" s="1">
        <f t="shared" si="0"/>
        <v>0</v>
      </c>
      <c r="D42" s="1">
        <f t="shared" si="1"/>
        <v>0</v>
      </c>
      <c r="E42" s="1">
        <f t="shared" si="2"/>
        <v>0</v>
      </c>
      <c r="F42" s="1">
        <f t="shared" si="3"/>
        <v>0</v>
      </c>
      <c r="G42" s="1">
        <f t="shared" si="4"/>
        <v>0</v>
      </c>
      <c r="H42" s="1">
        <f t="shared" si="5"/>
        <v>0</v>
      </c>
      <c r="I42" s="1">
        <f t="shared" si="6"/>
        <v>0</v>
      </c>
      <c r="J42" s="1"/>
      <c r="K42" s="1"/>
      <c r="L42" s="1"/>
      <c r="M42" s="1">
        <f t="shared" si="7"/>
        <v>0</v>
      </c>
      <c r="N42" s="1">
        <f t="shared" si="8"/>
        <v>0</v>
      </c>
      <c r="O42" s="1">
        <f t="shared" si="9"/>
        <v>0</v>
      </c>
      <c r="P42" s="1">
        <f t="shared" si="10"/>
        <v>0</v>
      </c>
      <c r="Q42" s="1">
        <f t="shared" si="11"/>
        <v>0</v>
      </c>
      <c r="R42" s="1">
        <f t="shared" si="12"/>
        <v>0</v>
      </c>
      <c r="S42" s="1">
        <f t="shared" si="13"/>
        <v>0</v>
      </c>
      <c r="T42" s="1">
        <f t="shared" si="14"/>
        <v>0</v>
      </c>
      <c r="U42" s="1">
        <f t="shared" si="15"/>
        <v>0</v>
      </c>
      <c r="V42" s="1">
        <f t="shared" si="16"/>
        <v>0</v>
      </c>
      <c r="W42" s="1">
        <f t="shared" si="17"/>
        <v>0</v>
      </c>
    </row>
  </sheetData>
  <phoneticPr fontId="4" type="noConversion"/>
  <pageMargins left="0.75" right="0.75" top="1" bottom="1" header="0.5" footer="0.5"/>
  <pageSetup paperSize="9" scale="50" orientation="landscape" horizontalDpi="4294967293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W46"/>
  <sheetViews>
    <sheetView zoomScale="90" zoomScaleNormal="90" workbookViewId="0">
      <selection activeCell="A9" sqref="A9:XFD9"/>
    </sheetView>
  </sheetViews>
  <sheetFormatPr defaultRowHeight="12.75"/>
  <cols>
    <col min="1" max="1" width="11.28515625" customWidth="1"/>
    <col min="2" max="2" width="10.140625" customWidth="1"/>
    <col min="9" max="10" width="6.7109375" customWidth="1"/>
    <col min="11" max="11" width="3" customWidth="1"/>
    <col min="12" max="12" width="11" customWidth="1"/>
    <col min="13" max="13" width="11.85546875" style="1" customWidth="1"/>
    <col min="14" max="14" width="10.140625" style="1" customWidth="1"/>
    <col min="15" max="15" width="10.42578125" style="1" customWidth="1"/>
    <col min="16" max="16" width="9.140625" style="1"/>
    <col min="17" max="17" width="10.5703125" style="1" customWidth="1"/>
    <col min="18" max="19" width="10.140625" style="1" customWidth="1"/>
    <col min="20" max="21" width="13.140625" style="1" customWidth="1"/>
    <col min="22" max="22" width="12.42578125" style="1" customWidth="1"/>
    <col min="23" max="23" width="15" style="1" customWidth="1"/>
  </cols>
  <sheetData>
    <row r="1" spans="1:23" s="5" customFormat="1" ht="23.25">
      <c r="A1" s="9" t="s">
        <v>32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2"/>
      <c r="N1" s="12"/>
      <c r="O1" s="12"/>
      <c r="P1" s="12"/>
      <c r="Q1" s="12"/>
      <c r="R1" s="12"/>
      <c r="S1" s="12"/>
      <c r="T1" s="12"/>
      <c r="U1" s="12"/>
      <c r="V1" s="6"/>
      <c r="W1" s="6"/>
    </row>
    <row r="2" spans="1:23" s="5" customFormat="1" ht="18">
      <c r="A2" s="4" t="s">
        <v>15</v>
      </c>
      <c r="G2" s="5" t="s">
        <v>16</v>
      </c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pans="1:23" s="5" customFormat="1" ht="18">
      <c r="A3" s="4" t="s">
        <v>9</v>
      </c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5" customFormat="1" ht="18">
      <c r="A4" s="4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8">
      <c r="A5" s="4" t="s">
        <v>29</v>
      </c>
    </row>
    <row r="6" spans="1:23" s="10" customFormat="1" ht="23.25">
      <c r="A6" s="9">
        <v>1.03</v>
      </c>
      <c r="B6" s="13" t="s">
        <v>17</v>
      </c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</row>
    <row r="7" spans="1:23" s="10" customFormat="1" ht="23.25">
      <c r="A7" s="9">
        <v>1.25</v>
      </c>
      <c r="B7" s="13" t="s">
        <v>33</v>
      </c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 s="10" customFormat="1" ht="23.25">
      <c r="A8" s="9"/>
      <c r="B8" s="13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 ht="17.25" customHeight="1">
      <c r="A9" s="4" t="s">
        <v>34</v>
      </c>
    </row>
    <row r="10" spans="1:23" ht="18">
      <c r="A10" s="4" t="s">
        <v>18</v>
      </c>
    </row>
    <row r="11" spans="1:23" ht="18">
      <c r="A11" s="4" t="s">
        <v>30</v>
      </c>
    </row>
    <row r="12" spans="1:23" ht="18">
      <c r="A12" s="4"/>
    </row>
    <row r="13" spans="1:23" ht="18">
      <c r="A13" s="4" t="s">
        <v>28</v>
      </c>
    </row>
    <row r="14" spans="1:23" ht="18">
      <c r="A14" s="4"/>
    </row>
    <row r="15" spans="1:23" ht="18">
      <c r="A15" s="4"/>
      <c r="T15" s="1" t="s">
        <v>22</v>
      </c>
      <c r="V15" s="1" t="s">
        <v>24</v>
      </c>
    </row>
    <row r="16" spans="1:23" s="2" customFormat="1" ht="12" customHeight="1">
      <c r="A16" s="2" t="s">
        <v>4</v>
      </c>
      <c r="B16" s="7" t="s">
        <v>2</v>
      </c>
      <c r="C16" s="8" t="s">
        <v>31</v>
      </c>
      <c r="D16" s="2" t="s">
        <v>5</v>
      </c>
      <c r="E16" s="2" t="s">
        <v>6</v>
      </c>
      <c r="F16" s="2" t="s">
        <v>0</v>
      </c>
      <c r="G16" s="2" t="s">
        <v>7</v>
      </c>
      <c r="H16" s="2" t="s">
        <v>3</v>
      </c>
      <c r="I16" s="2" t="s">
        <v>8</v>
      </c>
      <c r="L16" s="8" t="s">
        <v>27</v>
      </c>
      <c r="M16" s="3" t="s">
        <v>10</v>
      </c>
      <c r="N16" s="3" t="s">
        <v>11</v>
      </c>
      <c r="O16" s="3" t="s">
        <v>12</v>
      </c>
      <c r="P16" s="3" t="s">
        <v>13</v>
      </c>
      <c r="Q16" s="3" t="s">
        <v>14</v>
      </c>
      <c r="R16" s="3" t="s">
        <v>20</v>
      </c>
      <c r="S16" s="3" t="s">
        <v>19</v>
      </c>
      <c r="T16" s="3" t="s">
        <v>21</v>
      </c>
      <c r="U16" s="3" t="s">
        <v>23</v>
      </c>
      <c r="V16" s="3" t="s">
        <v>25</v>
      </c>
      <c r="W16" s="3" t="s">
        <v>26</v>
      </c>
    </row>
    <row r="17" spans="1:23" s="2" customFormat="1"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>
      <c r="A18">
        <v>0</v>
      </c>
      <c r="B18">
        <v>7.0000000000000007E-2</v>
      </c>
      <c r="C18" s="1">
        <f>B18</f>
        <v>7.0000000000000007E-2</v>
      </c>
      <c r="D18" s="1">
        <f>C18/2</f>
        <v>3.5000000000000003E-2</v>
      </c>
      <c r="E18" s="1">
        <f>D18*$A$6</f>
        <v>3.6050000000000006E-2</v>
      </c>
      <c r="F18" s="1">
        <f>D18 * 2/SQRT(3)</f>
        <v>4.0414518843273808E-2</v>
      </c>
      <c r="G18" s="1">
        <f>F18*$A$6</f>
        <v>4.1626954408572024E-2</v>
      </c>
      <c r="H18" s="1">
        <f>F18</f>
        <v>4.0414518843273808E-2</v>
      </c>
      <c r="I18" s="1">
        <f>H18*$A$6</f>
        <v>4.1626954408572024E-2</v>
      </c>
      <c r="J18" s="1"/>
      <c r="K18" s="1"/>
      <c r="L18" s="1"/>
      <c r="M18" s="1">
        <f>R18*3</f>
        <v>7.5777222831138386E-2</v>
      </c>
      <c r="N18" s="1">
        <f>V18</f>
        <v>4.3749999999999997E-2</v>
      </c>
      <c r="O18" s="1">
        <f>N18*$A$6</f>
        <v>4.5062499999999998E-2</v>
      </c>
      <c r="P18" s="1">
        <f>V18*2</f>
        <v>8.7499999999999994E-2</v>
      </c>
      <c r="Q18" s="1">
        <f>P18*$A$6</f>
        <v>9.0124999999999997E-2</v>
      </c>
      <c r="R18" s="1">
        <f>T18/2</f>
        <v>2.5259074277046129E-2</v>
      </c>
      <c r="S18" s="1">
        <f>R18*$A$6</f>
        <v>2.6016846505357513E-2</v>
      </c>
      <c r="T18" s="1">
        <f>$A$7*F18</f>
        <v>5.0518148554092257E-2</v>
      </c>
      <c r="U18" s="1">
        <f>$A$6*T18</f>
        <v>5.2033693010715025E-2</v>
      </c>
      <c r="V18" s="1">
        <f>T18*SQRT(3)/2</f>
        <v>4.3749999999999997E-2</v>
      </c>
      <c r="W18" s="1">
        <f>V18*$A$6</f>
        <v>4.5062499999999998E-2</v>
      </c>
    </row>
    <row r="19" spans="1:23">
      <c r="A19">
        <v>5</v>
      </c>
      <c r="B19">
        <v>0.09</v>
      </c>
      <c r="C19" s="1">
        <f t="shared" ref="C19:C46" si="0">B19</f>
        <v>0.09</v>
      </c>
      <c r="D19" s="1">
        <f t="shared" ref="D19:D46" si="1">C19/2</f>
        <v>4.4999999999999998E-2</v>
      </c>
      <c r="E19" s="1">
        <f t="shared" ref="E19:E46" si="2">D19*$A$6</f>
        <v>4.6350000000000002E-2</v>
      </c>
      <c r="F19" s="1">
        <f t="shared" ref="F19:F46" si="3">D19 * 2/SQRT(3)</f>
        <v>5.1961524227066319E-2</v>
      </c>
      <c r="G19" s="1">
        <f t="shared" ref="G19:G46" si="4">F19*$A$6</f>
        <v>5.3520369953878308E-2</v>
      </c>
      <c r="H19" s="1">
        <f t="shared" ref="H19:H46" si="5">F19</f>
        <v>5.1961524227066319E-2</v>
      </c>
      <c r="I19" s="1">
        <f t="shared" ref="I19:I46" si="6">H19*$A$6</f>
        <v>5.3520369953878308E-2</v>
      </c>
      <c r="J19" s="1"/>
      <c r="K19" s="1"/>
      <c r="L19" s="1"/>
      <c r="M19" s="1">
        <f t="shared" ref="M19:M46" si="7">R19*3</f>
        <v>9.7427857925749359E-2</v>
      </c>
      <c r="N19" s="1">
        <f t="shared" ref="N19:N46" si="8">V19</f>
        <v>5.6250000000000001E-2</v>
      </c>
      <c r="O19" s="1">
        <f t="shared" ref="O19:O46" si="9">N19*$A$6</f>
        <v>5.7937500000000003E-2</v>
      </c>
      <c r="P19" s="1">
        <f t="shared" ref="P19:P46" si="10">V19*2</f>
        <v>0.1125</v>
      </c>
      <c r="Q19" s="1">
        <f t="shared" ref="Q19:Q46" si="11">P19*$A$6</f>
        <v>0.11587500000000001</v>
      </c>
      <c r="R19" s="1">
        <f t="shared" ref="R19:R46" si="12">T19/2</f>
        <v>3.2475952641916453E-2</v>
      </c>
      <c r="S19" s="1">
        <f t="shared" ref="S19:S46" si="13">R19*$A$6</f>
        <v>3.3450231221173944E-2</v>
      </c>
      <c r="T19" s="1">
        <f t="shared" ref="T19:T46" si="14">$A$7*F19</f>
        <v>6.4951905283832906E-2</v>
      </c>
      <c r="U19" s="1">
        <f t="shared" ref="U19:U46" si="15">$A$6*T19</f>
        <v>6.6900462442347888E-2</v>
      </c>
      <c r="V19" s="1">
        <f t="shared" ref="V19:V46" si="16">T19*SQRT(3)/2</f>
        <v>5.6250000000000001E-2</v>
      </c>
      <c r="W19" s="1">
        <f t="shared" ref="W19:W46" si="17">V19*$A$6</f>
        <v>5.7937500000000003E-2</v>
      </c>
    </row>
    <row r="20" spans="1:23">
      <c r="A20">
        <v>10</v>
      </c>
      <c r="B20">
        <v>0.106</v>
      </c>
      <c r="C20" s="1">
        <f t="shared" si="0"/>
        <v>0.106</v>
      </c>
      <c r="D20" s="1">
        <f t="shared" si="1"/>
        <v>5.2999999999999999E-2</v>
      </c>
      <c r="E20" s="1">
        <f t="shared" si="2"/>
        <v>5.459E-2</v>
      </c>
      <c r="F20" s="1">
        <f t="shared" si="3"/>
        <v>6.1199128534100332E-2</v>
      </c>
      <c r="G20" s="1">
        <f t="shared" si="4"/>
        <v>6.3035102390123346E-2</v>
      </c>
      <c r="H20" s="1">
        <f t="shared" si="5"/>
        <v>6.1199128534100332E-2</v>
      </c>
      <c r="I20" s="1">
        <f t="shared" si="6"/>
        <v>6.3035102390123346E-2</v>
      </c>
      <c r="J20" s="1"/>
      <c r="K20" s="1"/>
      <c r="L20" s="1"/>
      <c r="M20" s="1">
        <f t="shared" si="7"/>
        <v>0.11474836600143812</v>
      </c>
      <c r="N20" s="1">
        <f t="shared" si="8"/>
        <v>6.6250000000000003E-2</v>
      </c>
      <c r="O20" s="1">
        <f t="shared" si="9"/>
        <v>6.8237500000000006E-2</v>
      </c>
      <c r="P20" s="1">
        <f t="shared" si="10"/>
        <v>0.13250000000000001</v>
      </c>
      <c r="Q20" s="1">
        <f t="shared" si="11"/>
        <v>0.13647500000000001</v>
      </c>
      <c r="R20" s="1">
        <f t="shared" si="12"/>
        <v>3.8249455333812708E-2</v>
      </c>
      <c r="S20" s="1">
        <f t="shared" si="13"/>
        <v>3.9396938993827089E-2</v>
      </c>
      <c r="T20" s="1">
        <f t="shared" si="14"/>
        <v>7.6498910667625417E-2</v>
      </c>
      <c r="U20" s="1">
        <f t="shared" si="15"/>
        <v>7.8793877987654179E-2</v>
      </c>
      <c r="V20" s="1">
        <f t="shared" si="16"/>
        <v>6.6250000000000003E-2</v>
      </c>
      <c r="W20" s="1">
        <f t="shared" si="17"/>
        <v>6.8237500000000006E-2</v>
      </c>
    </row>
    <row r="21" spans="1:23">
      <c r="A21">
        <v>15</v>
      </c>
      <c r="B21">
        <v>0.126</v>
      </c>
      <c r="C21" s="1">
        <f t="shared" si="0"/>
        <v>0.126</v>
      </c>
      <c r="D21" s="1">
        <f t="shared" si="1"/>
        <v>6.3E-2</v>
      </c>
      <c r="E21" s="1">
        <f t="shared" si="2"/>
        <v>6.4890000000000003E-2</v>
      </c>
      <c r="F21" s="1">
        <f t="shared" si="3"/>
        <v>7.274613391789285E-2</v>
      </c>
      <c r="G21" s="1">
        <f t="shared" si="4"/>
        <v>7.4928517935429637E-2</v>
      </c>
      <c r="H21" s="1">
        <f t="shared" si="5"/>
        <v>7.274613391789285E-2</v>
      </c>
      <c r="I21" s="1">
        <f t="shared" si="6"/>
        <v>7.4928517935429637E-2</v>
      </c>
      <c r="J21" s="1"/>
      <c r="K21" s="1"/>
      <c r="L21" s="1"/>
      <c r="M21" s="1">
        <f t="shared" si="7"/>
        <v>0.13639900109604911</v>
      </c>
      <c r="N21" s="1">
        <f t="shared" si="8"/>
        <v>7.8750000000000001E-2</v>
      </c>
      <c r="O21" s="1">
        <f t="shared" si="9"/>
        <v>8.1112500000000004E-2</v>
      </c>
      <c r="P21" s="1">
        <f t="shared" si="10"/>
        <v>0.1575</v>
      </c>
      <c r="Q21" s="1">
        <f t="shared" si="11"/>
        <v>0.16222500000000001</v>
      </c>
      <c r="R21" s="1">
        <f t="shared" si="12"/>
        <v>4.5466333698683033E-2</v>
      </c>
      <c r="S21" s="1">
        <f t="shared" si="13"/>
        <v>4.6830323709643525E-2</v>
      </c>
      <c r="T21" s="1">
        <f t="shared" si="14"/>
        <v>9.0932667397366065E-2</v>
      </c>
      <c r="U21" s="1">
        <f t="shared" si="15"/>
        <v>9.3660647419287049E-2</v>
      </c>
      <c r="V21" s="1">
        <f t="shared" si="16"/>
        <v>7.8750000000000001E-2</v>
      </c>
      <c r="W21" s="1">
        <f t="shared" si="17"/>
        <v>8.1112500000000004E-2</v>
      </c>
    </row>
    <row r="22" spans="1:23">
      <c r="A22">
        <v>20</v>
      </c>
      <c r="B22">
        <v>0.14199999999999999</v>
      </c>
      <c r="C22" s="1">
        <f t="shared" si="0"/>
        <v>0.14199999999999999</v>
      </c>
      <c r="D22" s="1">
        <f t="shared" si="1"/>
        <v>7.0999999999999994E-2</v>
      </c>
      <c r="E22" s="1">
        <f t="shared" si="2"/>
        <v>7.3130000000000001E-2</v>
      </c>
      <c r="F22" s="1">
        <f t="shared" si="3"/>
        <v>8.1983738224926855E-2</v>
      </c>
      <c r="G22" s="1">
        <f t="shared" si="4"/>
        <v>8.4443250371674661E-2</v>
      </c>
      <c r="H22" s="1">
        <f t="shared" si="5"/>
        <v>8.1983738224926855E-2</v>
      </c>
      <c r="I22" s="1">
        <f t="shared" si="6"/>
        <v>8.4443250371674661E-2</v>
      </c>
      <c r="J22" s="1"/>
      <c r="K22" s="1"/>
      <c r="L22" s="1"/>
      <c r="M22" s="1">
        <f t="shared" si="7"/>
        <v>0.15371950917173788</v>
      </c>
      <c r="N22" s="1">
        <f t="shared" si="8"/>
        <v>8.8749999999999996E-2</v>
      </c>
      <c r="O22" s="1">
        <f t="shared" si="9"/>
        <v>9.1412499999999994E-2</v>
      </c>
      <c r="P22" s="1">
        <f t="shared" si="10"/>
        <v>0.17749999999999999</v>
      </c>
      <c r="Q22" s="1">
        <f t="shared" si="11"/>
        <v>0.18282499999999999</v>
      </c>
      <c r="R22" s="1">
        <f t="shared" si="12"/>
        <v>5.1239836390579288E-2</v>
      </c>
      <c r="S22" s="1">
        <f t="shared" si="13"/>
        <v>5.277703148229667E-2</v>
      </c>
      <c r="T22" s="1">
        <f t="shared" si="14"/>
        <v>0.10247967278115858</v>
      </c>
      <c r="U22" s="1">
        <f t="shared" si="15"/>
        <v>0.10555406296459334</v>
      </c>
      <c r="V22" s="1">
        <f t="shared" si="16"/>
        <v>8.8749999999999996E-2</v>
      </c>
      <c r="W22" s="1">
        <f t="shared" si="17"/>
        <v>9.1412499999999994E-2</v>
      </c>
    </row>
    <row r="23" spans="1:23">
      <c r="A23">
        <v>25</v>
      </c>
      <c r="B23">
        <v>0.152</v>
      </c>
      <c r="C23" s="1">
        <f t="shared" si="0"/>
        <v>0.152</v>
      </c>
      <c r="D23" s="1">
        <f t="shared" si="1"/>
        <v>7.5999999999999998E-2</v>
      </c>
      <c r="E23" s="1">
        <f t="shared" si="2"/>
        <v>7.8280000000000002E-2</v>
      </c>
      <c r="F23" s="1">
        <f t="shared" si="3"/>
        <v>8.7757240916823118E-2</v>
      </c>
      <c r="G23" s="1">
        <f t="shared" si="4"/>
        <v>9.038995814432782E-2</v>
      </c>
      <c r="H23" s="1">
        <f t="shared" si="5"/>
        <v>8.7757240916823118E-2</v>
      </c>
      <c r="I23" s="1">
        <f t="shared" si="6"/>
        <v>9.038995814432782E-2</v>
      </c>
      <c r="J23" s="1"/>
      <c r="K23" s="1"/>
      <c r="L23" s="1"/>
      <c r="M23" s="1">
        <f t="shared" si="7"/>
        <v>0.16454482671904336</v>
      </c>
      <c r="N23" s="1">
        <f t="shared" si="8"/>
        <v>9.5000000000000001E-2</v>
      </c>
      <c r="O23" s="1">
        <f t="shared" si="9"/>
        <v>9.7850000000000006E-2</v>
      </c>
      <c r="P23" s="1">
        <f t="shared" si="10"/>
        <v>0.19</v>
      </c>
      <c r="Q23" s="1">
        <f t="shared" si="11"/>
        <v>0.19570000000000001</v>
      </c>
      <c r="R23" s="1">
        <f t="shared" si="12"/>
        <v>5.484827557301445E-2</v>
      </c>
      <c r="S23" s="1">
        <f t="shared" si="13"/>
        <v>5.6493723840204887E-2</v>
      </c>
      <c r="T23" s="1">
        <f t="shared" si="14"/>
        <v>0.1096965511460289</v>
      </c>
      <c r="U23" s="1">
        <f t="shared" si="15"/>
        <v>0.11298744768040977</v>
      </c>
      <c r="V23" s="1">
        <f t="shared" si="16"/>
        <v>9.5000000000000001E-2</v>
      </c>
      <c r="W23" s="1">
        <f t="shared" si="17"/>
        <v>9.7850000000000006E-2</v>
      </c>
    </row>
    <row r="24" spans="1:23">
      <c r="A24">
        <v>30</v>
      </c>
      <c r="B24">
        <v>0.16</v>
      </c>
      <c r="C24" s="1">
        <f t="shared" si="0"/>
        <v>0.16</v>
      </c>
      <c r="D24" s="1">
        <f t="shared" si="1"/>
        <v>0.08</v>
      </c>
      <c r="E24" s="1">
        <f t="shared" si="2"/>
        <v>8.2400000000000001E-2</v>
      </c>
      <c r="F24" s="1">
        <f t="shared" si="3"/>
        <v>9.2376043070340128E-2</v>
      </c>
      <c r="G24" s="1">
        <f t="shared" si="4"/>
        <v>9.5147324362450339E-2</v>
      </c>
      <c r="H24" s="1">
        <f t="shared" si="5"/>
        <v>9.2376043070340128E-2</v>
      </c>
      <c r="I24" s="1">
        <f t="shared" si="6"/>
        <v>9.5147324362450339E-2</v>
      </c>
      <c r="J24" s="1"/>
      <c r="K24" s="1"/>
      <c r="L24" s="1"/>
      <c r="M24" s="1">
        <f t="shared" si="7"/>
        <v>0.17320508075688773</v>
      </c>
      <c r="N24" s="1">
        <f t="shared" si="8"/>
        <v>0.1</v>
      </c>
      <c r="O24" s="1">
        <f t="shared" si="9"/>
        <v>0.10300000000000001</v>
      </c>
      <c r="P24" s="1">
        <f t="shared" si="10"/>
        <v>0.2</v>
      </c>
      <c r="Q24" s="1">
        <f t="shared" si="11"/>
        <v>0.20600000000000002</v>
      </c>
      <c r="R24" s="1">
        <f t="shared" si="12"/>
        <v>5.7735026918962581E-2</v>
      </c>
      <c r="S24" s="1">
        <f t="shared" si="13"/>
        <v>5.946707772653146E-2</v>
      </c>
      <c r="T24" s="1">
        <f t="shared" si="14"/>
        <v>0.11547005383792516</v>
      </c>
      <c r="U24" s="1">
        <f t="shared" si="15"/>
        <v>0.11893415545306292</v>
      </c>
      <c r="V24" s="1">
        <f t="shared" si="16"/>
        <v>0.1</v>
      </c>
      <c r="W24" s="1">
        <f t="shared" si="17"/>
        <v>0.10300000000000001</v>
      </c>
    </row>
    <row r="25" spans="1:23">
      <c r="A25">
        <v>35</v>
      </c>
      <c r="B25">
        <v>0.185</v>
      </c>
      <c r="C25" s="1">
        <f t="shared" si="0"/>
        <v>0.185</v>
      </c>
      <c r="D25" s="1">
        <f t="shared" si="1"/>
        <v>9.2499999999999999E-2</v>
      </c>
      <c r="E25" s="1">
        <f t="shared" si="2"/>
        <v>9.5274999999999999E-2</v>
      </c>
      <c r="F25" s="1">
        <f t="shared" si="3"/>
        <v>0.10680979980008078</v>
      </c>
      <c r="G25" s="1">
        <f t="shared" si="4"/>
        <v>0.11001409379408321</v>
      </c>
      <c r="H25" s="1">
        <f t="shared" si="5"/>
        <v>0.10680979980008078</v>
      </c>
      <c r="I25" s="1">
        <f t="shared" si="6"/>
        <v>0.11001409379408321</v>
      </c>
      <c r="J25" s="1"/>
      <c r="K25" s="1"/>
      <c r="L25" s="1"/>
      <c r="M25" s="1">
        <f t="shared" si="7"/>
        <v>0.20026837462515146</v>
      </c>
      <c r="N25" s="1">
        <f t="shared" si="8"/>
        <v>0.11562500000000002</v>
      </c>
      <c r="O25" s="1">
        <f t="shared" si="9"/>
        <v>0.11909375000000003</v>
      </c>
      <c r="P25" s="1">
        <f t="shared" si="10"/>
        <v>0.23125000000000004</v>
      </c>
      <c r="Q25" s="1">
        <f t="shared" si="11"/>
        <v>0.23818750000000005</v>
      </c>
      <c r="R25" s="1">
        <f t="shared" si="12"/>
        <v>6.675612487505049E-2</v>
      </c>
      <c r="S25" s="1">
        <f t="shared" si="13"/>
        <v>6.8758808621302001E-2</v>
      </c>
      <c r="T25" s="1">
        <f t="shared" si="14"/>
        <v>0.13351224975010098</v>
      </c>
      <c r="U25" s="1">
        <f t="shared" si="15"/>
        <v>0.137517617242604</v>
      </c>
      <c r="V25" s="1">
        <f t="shared" si="16"/>
        <v>0.11562500000000002</v>
      </c>
      <c r="W25" s="1">
        <f t="shared" si="17"/>
        <v>0.11909375000000003</v>
      </c>
    </row>
    <row r="26" spans="1:23">
      <c r="A26">
        <v>40</v>
      </c>
      <c r="B26">
        <v>0.2</v>
      </c>
      <c r="C26" s="1">
        <f t="shared" si="0"/>
        <v>0.2</v>
      </c>
      <c r="D26" s="1">
        <f t="shared" si="1"/>
        <v>0.1</v>
      </c>
      <c r="E26" s="1">
        <f t="shared" si="2"/>
        <v>0.10300000000000001</v>
      </c>
      <c r="F26" s="1">
        <f t="shared" si="3"/>
        <v>0.11547005383792516</v>
      </c>
      <c r="G26" s="1">
        <f t="shared" si="4"/>
        <v>0.11893415545306292</v>
      </c>
      <c r="H26" s="1">
        <f t="shared" si="5"/>
        <v>0.11547005383792516</v>
      </c>
      <c r="I26" s="1">
        <f t="shared" si="6"/>
        <v>0.11893415545306292</v>
      </c>
      <c r="J26" s="1"/>
      <c r="K26" s="1"/>
      <c r="L26" s="1"/>
      <c r="M26" s="1">
        <f t="shared" si="7"/>
        <v>0.2165063509461097</v>
      </c>
      <c r="N26" s="1">
        <f t="shared" si="8"/>
        <v>0.125</v>
      </c>
      <c r="O26" s="1">
        <f t="shared" si="9"/>
        <v>0.12875</v>
      </c>
      <c r="P26" s="1">
        <f t="shared" si="10"/>
        <v>0.25</v>
      </c>
      <c r="Q26" s="1">
        <f t="shared" si="11"/>
        <v>0.25750000000000001</v>
      </c>
      <c r="R26" s="1">
        <f t="shared" si="12"/>
        <v>7.216878364870323E-2</v>
      </c>
      <c r="S26" s="1">
        <f t="shared" si="13"/>
        <v>7.4333847158164323E-2</v>
      </c>
      <c r="T26" s="1">
        <f t="shared" si="14"/>
        <v>0.14433756729740646</v>
      </c>
      <c r="U26" s="1">
        <f t="shared" si="15"/>
        <v>0.14866769431632865</v>
      </c>
      <c r="V26" s="1">
        <f t="shared" si="16"/>
        <v>0.125</v>
      </c>
      <c r="W26" s="1">
        <f t="shared" si="17"/>
        <v>0.12875</v>
      </c>
    </row>
    <row r="27" spans="1:23">
      <c r="A27">
        <v>45</v>
      </c>
      <c r="B27">
        <v>0.21</v>
      </c>
      <c r="C27" s="1">
        <f t="shared" si="0"/>
        <v>0.21</v>
      </c>
      <c r="D27" s="1">
        <f t="shared" si="1"/>
        <v>0.105</v>
      </c>
      <c r="E27" s="1">
        <f t="shared" si="2"/>
        <v>0.10815</v>
      </c>
      <c r="F27" s="1">
        <f t="shared" si="3"/>
        <v>0.12124355652982141</v>
      </c>
      <c r="G27" s="1">
        <f t="shared" si="4"/>
        <v>0.12488086322571605</v>
      </c>
      <c r="H27" s="1">
        <f t="shared" si="5"/>
        <v>0.12124355652982141</v>
      </c>
      <c r="I27" s="1">
        <f t="shared" si="6"/>
        <v>0.12488086322571605</v>
      </c>
      <c r="J27" s="1"/>
      <c r="K27" s="1"/>
      <c r="L27" s="1"/>
      <c r="M27" s="1">
        <f t="shared" si="7"/>
        <v>0.22733166849341516</v>
      </c>
      <c r="N27" s="1">
        <f t="shared" si="8"/>
        <v>0.13125000000000001</v>
      </c>
      <c r="O27" s="1">
        <f t="shared" si="9"/>
        <v>0.13518750000000002</v>
      </c>
      <c r="P27" s="1">
        <f t="shared" si="10"/>
        <v>0.26250000000000001</v>
      </c>
      <c r="Q27" s="1">
        <f t="shared" si="11"/>
        <v>0.27037500000000003</v>
      </c>
      <c r="R27" s="1">
        <f t="shared" si="12"/>
        <v>7.5777222831138386E-2</v>
      </c>
      <c r="S27" s="1">
        <f t="shared" si="13"/>
        <v>7.8050539516072534E-2</v>
      </c>
      <c r="T27" s="1">
        <f t="shared" si="14"/>
        <v>0.15155444566227677</v>
      </c>
      <c r="U27" s="1">
        <f t="shared" si="15"/>
        <v>0.15610107903214507</v>
      </c>
      <c r="V27" s="1">
        <f t="shared" si="16"/>
        <v>0.13125000000000001</v>
      </c>
      <c r="W27" s="1">
        <f t="shared" si="17"/>
        <v>0.13518750000000002</v>
      </c>
    </row>
    <row r="28" spans="1:23">
      <c r="A28">
        <v>50</v>
      </c>
      <c r="B28">
        <v>0.218</v>
      </c>
      <c r="C28" s="1">
        <f t="shared" si="0"/>
        <v>0.218</v>
      </c>
      <c r="D28" s="1">
        <f t="shared" si="1"/>
        <v>0.109</v>
      </c>
      <c r="E28" s="1">
        <f t="shared" si="2"/>
        <v>0.11227000000000001</v>
      </c>
      <c r="F28" s="1">
        <f t="shared" si="3"/>
        <v>0.12586235868333842</v>
      </c>
      <c r="G28" s="1">
        <f t="shared" si="4"/>
        <v>0.12963822944383857</v>
      </c>
      <c r="H28" s="1">
        <f t="shared" si="5"/>
        <v>0.12586235868333842</v>
      </c>
      <c r="I28" s="1">
        <f t="shared" si="6"/>
        <v>0.12963822944383857</v>
      </c>
      <c r="J28" s="1"/>
      <c r="K28" s="1"/>
      <c r="L28" s="1"/>
      <c r="M28" s="1">
        <f t="shared" si="7"/>
        <v>0.23599192253125953</v>
      </c>
      <c r="N28" s="1">
        <f t="shared" si="8"/>
        <v>0.13624999999999998</v>
      </c>
      <c r="O28" s="1">
        <f t="shared" si="9"/>
        <v>0.14033749999999998</v>
      </c>
      <c r="P28" s="1">
        <f t="shared" si="10"/>
        <v>0.27249999999999996</v>
      </c>
      <c r="Q28" s="1">
        <f t="shared" si="11"/>
        <v>0.28067499999999995</v>
      </c>
      <c r="R28" s="1">
        <f t="shared" si="12"/>
        <v>7.866397417708651E-2</v>
      </c>
      <c r="S28" s="1">
        <f t="shared" si="13"/>
        <v>8.1023893402399114E-2</v>
      </c>
      <c r="T28" s="1">
        <f t="shared" si="14"/>
        <v>0.15732794835417302</v>
      </c>
      <c r="U28" s="1">
        <f t="shared" si="15"/>
        <v>0.16204778680479823</v>
      </c>
      <c r="V28" s="1">
        <f t="shared" si="16"/>
        <v>0.13624999999999998</v>
      </c>
      <c r="W28" s="1">
        <f t="shared" si="17"/>
        <v>0.14033749999999998</v>
      </c>
    </row>
    <row r="29" spans="1:23">
      <c r="A29">
        <v>55</v>
      </c>
      <c r="B29">
        <v>0.22800000000000001</v>
      </c>
      <c r="C29" s="1">
        <f t="shared" si="0"/>
        <v>0.22800000000000001</v>
      </c>
      <c r="D29" s="1">
        <f t="shared" si="1"/>
        <v>0.114</v>
      </c>
      <c r="E29" s="1">
        <f t="shared" si="2"/>
        <v>0.11742000000000001</v>
      </c>
      <c r="F29" s="1">
        <f t="shared" si="3"/>
        <v>0.1316358613752347</v>
      </c>
      <c r="G29" s="1">
        <f t="shared" si="4"/>
        <v>0.13558493721649173</v>
      </c>
      <c r="H29" s="1">
        <f t="shared" si="5"/>
        <v>0.1316358613752347</v>
      </c>
      <c r="I29" s="1">
        <f t="shared" si="6"/>
        <v>0.13558493721649173</v>
      </c>
      <c r="J29" s="1"/>
      <c r="K29" s="1"/>
      <c r="L29" s="1"/>
      <c r="M29" s="1">
        <f t="shared" si="7"/>
        <v>0.24681724007856504</v>
      </c>
      <c r="N29" s="1">
        <f t="shared" si="8"/>
        <v>0.14250000000000002</v>
      </c>
      <c r="O29" s="1">
        <f t="shared" si="9"/>
        <v>0.14677500000000002</v>
      </c>
      <c r="P29" s="1">
        <f t="shared" si="10"/>
        <v>0.28500000000000003</v>
      </c>
      <c r="Q29" s="1">
        <f t="shared" si="11"/>
        <v>0.29355000000000003</v>
      </c>
      <c r="R29" s="1">
        <f t="shared" si="12"/>
        <v>8.2272413359521679E-2</v>
      </c>
      <c r="S29" s="1">
        <f t="shared" si="13"/>
        <v>8.4740585760307338E-2</v>
      </c>
      <c r="T29" s="1">
        <f t="shared" si="14"/>
        <v>0.16454482671904336</v>
      </c>
      <c r="U29" s="1">
        <f t="shared" si="15"/>
        <v>0.16948117152061468</v>
      </c>
      <c r="V29" s="1">
        <f t="shared" si="16"/>
        <v>0.14250000000000002</v>
      </c>
      <c r="W29" s="1">
        <f t="shared" si="17"/>
        <v>0.14677500000000002</v>
      </c>
    </row>
    <row r="30" spans="1:23">
      <c r="A30">
        <v>60</v>
      </c>
      <c r="B30">
        <v>0.245</v>
      </c>
      <c r="C30" s="1">
        <f t="shared" si="0"/>
        <v>0.245</v>
      </c>
      <c r="D30" s="1">
        <f t="shared" si="1"/>
        <v>0.1225</v>
      </c>
      <c r="E30" s="1">
        <f t="shared" si="2"/>
        <v>0.12617500000000001</v>
      </c>
      <c r="F30" s="1">
        <f t="shared" si="3"/>
        <v>0.14145081595145831</v>
      </c>
      <c r="G30" s="1">
        <f t="shared" si="4"/>
        <v>0.14569434043000207</v>
      </c>
      <c r="H30" s="1">
        <f t="shared" si="5"/>
        <v>0.14145081595145831</v>
      </c>
      <c r="I30" s="1">
        <f t="shared" si="6"/>
        <v>0.14569434043000207</v>
      </c>
      <c r="J30" s="1"/>
      <c r="K30" s="1"/>
      <c r="L30" s="1"/>
      <c r="M30" s="1">
        <f t="shared" si="7"/>
        <v>0.26522027990898434</v>
      </c>
      <c r="N30" s="1">
        <f t="shared" si="8"/>
        <v>0.15312499999999998</v>
      </c>
      <c r="O30" s="1">
        <f t="shared" si="9"/>
        <v>0.15771874999999999</v>
      </c>
      <c r="P30" s="1">
        <f t="shared" si="10"/>
        <v>0.30624999999999997</v>
      </c>
      <c r="Q30" s="1">
        <f t="shared" si="11"/>
        <v>0.31543749999999998</v>
      </c>
      <c r="R30" s="1">
        <f t="shared" si="12"/>
        <v>8.8406759969661436E-2</v>
      </c>
      <c r="S30" s="1">
        <f t="shared" si="13"/>
        <v>9.1058962768751278E-2</v>
      </c>
      <c r="T30" s="1">
        <f t="shared" si="14"/>
        <v>0.17681351993932287</v>
      </c>
      <c r="U30" s="1">
        <f t="shared" si="15"/>
        <v>0.18211792553750256</v>
      </c>
      <c r="V30" s="1">
        <f t="shared" si="16"/>
        <v>0.15312499999999998</v>
      </c>
      <c r="W30" s="1">
        <f t="shared" si="17"/>
        <v>0.15771874999999999</v>
      </c>
    </row>
    <row r="31" spans="1:23">
      <c r="A31">
        <v>65</v>
      </c>
      <c r="B31">
        <v>0.25800000000000001</v>
      </c>
      <c r="C31" s="1">
        <f t="shared" si="0"/>
        <v>0.25800000000000001</v>
      </c>
      <c r="D31" s="1">
        <f t="shared" si="1"/>
        <v>0.129</v>
      </c>
      <c r="E31" s="1">
        <f t="shared" si="2"/>
        <v>0.13287000000000002</v>
      </c>
      <c r="F31" s="1">
        <f t="shared" si="3"/>
        <v>0.14895636945092347</v>
      </c>
      <c r="G31" s="1">
        <f t="shared" si="4"/>
        <v>0.15342506053445118</v>
      </c>
      <c r="H31" s="1">
        <f t="shared" si="5"/>
        <v>0.14895636945092347</v>
      </c>
      <c r="I31" s="1">
        <f t="shared" si="6"/>
        <v>0.15342506053445118</v>
      </c>
      <c r="J31" s="1"/>
      <c r="K31" s="1"/>
      <c r="L31" s="1"/>
      <c r="M31" s="1">
        <f t="shared" si="7"/>
        <v>0.27929319272048153</v>
      </c>
      <c r="N31" s="1">
        <f t="shared" si="8"/>
        <v>0.16125000000000003</v>
      </c>
      <c r="O31" s="1">
        <f t="shared" si="9"/>
        <v>0.16608750000000003</v>
      </c>
      <c r="P31" s="1">
        <f t="shared" si="10"/>
        <v>0.32250000000000006</v>
      </c>
      <c r="Q31" s="1">
        <f t="shared" si="11"/>
        <v>0.33217500000000005</v>
      </c>
      <c r="R31" s="1">
        <f t="shared" si="12"/>
        <v>9.3097730906827172E-2</v>
      </c>
      <c r="S31" s="1">
        <f t="shared" si="13"/>
        <v>9.5890662834031984E-2</v>
      </c>
      <c r="T31" s="1">
        <f t="shared" si="14"/>
        <v>0.18619546181365434</v>
      </c>
      <c r="U31" s="1">
        <f t="shared" si="15"/>
        <v>0.19178132566806397</v>
      </c>
      <c r="V31" s="1">
        <f t="shared" si="16"/>
        <v>0.16125000000000003</v>
      </c>
      <c r="W31" s="1">
        <f t="shared" si="17"/>
        <v>0.16608750000000003</v>
      </c>
    </row>
    <row r="32" spans="1:23">
      <c r="A32">
        <v>70</v>
      </c>
      <c r="B32">
        <v>0.26300000000000001</v>
      </c>
      <c r="C32" s="1">
        <f t="shared" si="0"/>
        <v>0.26300000000000001</v>
      </c>
      <c r="D32" s="1">
        <f t="shared" si="1"/>
        <v>0.13150000000000001</v>
      </c>
      <c r="E32" s="1">
        <f t="shared" si="2"/>
        <v>0.13544500000000001</v>
      </c>
      <c r="F32" s="1">
        <f t="shared" si="3"/>
        <v>0.15184312079687159</v>
      </c>
      <c r="G32" s="1">
        <f t="shared" si="4"/>
        <v>0.15639841442077776</v>
      </c>
      <c r="H32" s="1">
        <f t="shared" si="5"/>
        <v>0.15184312079687159</v>
      </c>
      <c r="I32" s="1">
        <f t="shared" si="6"/>
        <v>0.15639841442077776</v>
      </c>
      <c r="J32" s="1"/>
      <c r="K32" s="1"/>
      <c r="L32" s="1"/>
      <c r="M32" s="1">
        <f t="shared" si="7"/>
        <v>0.28470585149413424</v>
      </c>
      <c r="N32" s="1">
        <f t="shared" si="8"/>
        <v>0.16437499999999999</v>
      </c>
      <c r="O32" s="1">
        <f t="shared" si="9"/>
        <v>0.16930624999999999</v>
      </c>
      <c r="P32" s="1">
        <f t="shared" si="10"/>
        <v>0.32874999999999999</v>
      </c>
      <c r="Q32" s="1">
        <f t="shared" si="11"/>
        <v>0.33861249999999998</v>
      </c>
      <c r="R32" s="1">
        <f t="shared" si="12"/>
        <v>9.4901950498044743E-2</v>
      </c>
      <c r="S32" s="1">
        <f t="shared" si="13"/>
        <v>9.7749009012986082E-2</v>
      </c>
      <c r="T32" s="1">
        <f t="shared" si="14"/>
        <v>0.18980390099608949</v>
      </c>
      <c r="U32" s="1">
        <f t="shared" si="15"/>
        <v>0.19549801802597216</v>
      </c>
      <c r="V32" s="1">
        <f t="shared" si="16"/>
        <v>0.16437499999999999</v>
      </c>
      <c r="W32" s="1">
        <f t="shared" si="17"/>
        <v>0.16930624999999999</v>
      </c>
    </row>
    <row r="33" spans="1:23">
      <c r="A33">
        <v>75</v>
      </c>
      <c r="B33">
        <v>0.26500000000000001</v>
      </c>
      <c r="C33" s="1">
        <f t="shared" si="0"/>
        <v>0.26500000000000001</v>
      </c>
      <c r="D33" s="1">
        <f t="shared" si="1"/>
        <v>0.13250000000000001</v>
      </c>
      <c r="E33" s="1">
        <f t="shared" si="2"/>
        <v>0.13647500000000001</v>
      </c>
      <c r="F33" s="1">
        <f t="shared" si="3"/>
        <v>0.15299782133525083</v>
      </c>
      <c r="G33" s="1">
        <f t="shared" si="4"/>
        <v>0.15758775597530836</v>
      </c>
      <c r="H33" s="1">
        <f t="shared" si="5"/>
        <v>0.15299782133525083</v>
      </c>
      <c r="I33" s="1">
        <f t="shared" si="6"/>
        <v>0.15758775597530836</v>
      </c>
      <c r="J33" s="1"/>
      <c r="K33" s="1"/>
      <c r="L33" s="1"/>
      <c r="M33" s="1">
        <f t="shared" si="7"/>
        <v>0.28687091500359529</v>
      </c>
      <c r="N33" s="1">
        <f t="shared" si="8"/>
        <v>0.16562499999999999</v>
      </c>
      <c r="O33" s="1">
        <f t="shared" si="9"/>
        <v>0.17059374999999999</v>
      </c>
      <c r="P33" s="1">
        <f t="shared" si="10"/>
        <v>0.33124999999999999</v>
      </c>
      <c r="Q33" s="1">
        <f t="shared" si="11"/>
        <v>0.34118749999999998</v>
      </c>
      <c r="R33" s="1">
        <f t="shared" si="12"/>
        <v>9.5623638334531774E-2</v>
      </c>
      <c r="S33" s="1">
        <f t="shared" si="13"/>
        <v>9.8492347484567727E-2</v>
      </c>
      <c r="T33" s="1">
        <f t="shared" si="14"/>
        <v>0.19124727666906355</v>
      </c>
      <c r="U33" s="1">
        <f t="shared" si="15"/>
        <v>0.19698469496913545</v>
      </c>
      <c r="V33" s="1">
        <f t="shared" si="16"/>
        <v>0.16562499999999999</v>
      </c>
      <c r="W33" s="1">
        <f t="shared" si="17"/>
        <v>0.17059374999999999</v>
      </c>
    </row>
    <row r="34" spans="1:23">
      <c r="A34">
        <v>80</v>
      </c>
      <c r="B34">
        <v>0.27</v>
      </c>
      <c r="C34" s="1">
        <f t="shared" si="0"/>
        <v>0.27</v>
      </c>
      <c r="D34" s="1">
        <f t="shared" si="1"/>
        <v>0.13500000000000001</v>
      </c>
      <c r="E34" s="1">
        <f t="shared" si="2"/>
        <v>0.13905000000000001</v>
      </c>
      <c r="F34" s="1">
        <f t="shared" si="3"/>
        <v>0.15588457268119899</v>
      </c>
      <c r="G34" s="1">
        <f t="shared" si="4"/>
        <v>0.16056110986163497</v>
      </c>
      <c r="H34" s="1">
        <f t="shared" si="5"/>
        <v>0.15588457268119899</v>
      </c>
      <c r="I34" s="1">
        <f t="shared" si="6"/>
        <v>0.16056110986163497</v>
      </c>
      <c r="J34" s="1"/>
      <c r="K34" s="1"/>
      <c r="L34" s="1"/>
      <c r="M34" s="1">
        <f t="shared" si="7"/>
        <v>0.29228357377724812</v>
      </c>
      <c r="N34" s="1">
        <f t="shared" si="8"/>
        <v>0.16875000000000004</v>
      </c>
      <c r="O34" s="1">
        <f t="shared" si="9"/>
        <v>0.17381250000000004</v>
      </c>
      <c r="P34" s="1">
        <f t="shared" si="10"/>
        <v>0.33750000000000008</v>
      </c>
      <c r="Q34" s="1">
        <f t="shared" si="11"/>
        <v>0.34762500000000007</v>
      </c>
      <c r="R34" s="1">
        <f t="shared" si="12"/>
        <v>9.7427857925749373E-2</v>
      </c>
      <c r="S34" s="1">
        <f t="shared" si="13"/>
        <v>0.10035069366352185</v>
      </c>
      <c r="T34" s="1">
        <f t="shared" si="14"/>
        <v>0.19485571585149875</v>
      </c>
      <c r="U34" s="1">
        <f t="shared" si="15"/>
        <v>0.20070138732704371</v>
      </c>
      <c r="V34" s="1">
        <f t="shared" si="16"/>
        <v>0.16875000000000004</v>
      </c>
      <c r="W34" s="1">
        <f t="shared" si="17"/>
        <v>0.17381250000000004</v>
      </c>
    </row>
    <row r="35" spans="1:23">
      <c r="A35">
        <v>85</v>
      </c>
      <c r="B35">
        <v>0.27</v>
      </c>
      <c r="C35" s="1">
        <f t="shared" si="0"/>
        <v>0.27</v>
      </c>
      <c r="D35" s="1">
        <f t="shared" si="1"/>
        <v>0.13500000000000001</v>
      </c>
      <c r="E35" s="1">
        <f t="shared" si="2"/>
        <v>0.13905000000000001</v>
      </c>
      <c r="F35" s="1">
        <f t="shared" si="3"/>
        <v>0.15588457268119899</v>
      </c>
      <c r="G35" s="1">
        <f t="shared" si="4"/>
        <v>0.16056110986163497</v>
      </c>
      <c r="H35" s="1">
        <f t="shared" si="5"/>
        <v>0.15588457268119899</v>
      </c>
      <c r="I35" s="1">
        <f t="shared" si="6"/>
        <v>0.16056110986163497</v>
      </c>
      <c r="J35" s="1"/>
      <c r="K35" s="1"/>
      <c r="L35" s="1"/>
      <c r="M35" s="1">
        <f t="shared" si="7"/>
        <v>0.29228357377724812</v>
      </c>
      <c r="N35" s="1">
        <f t="shared" si="8"/>
        <v>0.16875000000000004</v>
      </c>
      <c r="O35" s="1">
        <f t="shared" si="9"/>
        <v>0.17381250000000004</v>
      </c>
      <c r="P35" s="1">
        <f t="shared" si="10"/>
        <v>0.33750000000000008</v>
      </c>
      <c r="Q35" s="1">
        <f t="shared" si="11"/>
        <v>0.34762500000000007</v>
      </c>
      <c r="R35" s="1">
        <f t="shared" si="12"/>
        <v>9.7427857925749373E-2</v>
      </c>
      <c r="S35" s="1">
        <f t="shared" si="13"/>
        <v>0.10035069366352185</v>
      </c>
      <c r="T35" s="1">
        <f t="shared" si="14"/>
        <v>0.19485571585149875</v>
      </c>
      <c r="U35" s="1">
        <f t="shared" si="15"/>
        <v>0.20070138732704371</v>
      </c>
      <c r="V35" s="1">
        <f t="shared" si="16"/>
        <v>0.16875000000000004</v>
      </c>
      <c r="W35" s="1">
        <f t="shared" si="17"/>
        <v>0.17381250000000004</v>
      </c>
    </row>
    <row r="36" spans="1:23">
      <c r="A36">
        <v>90</v>
      </c>
      <c r="C36" s="1">
        <f t="shared" si="0"/>
        <v>0</v>
      </c>
      <c r="D36" s="1">
        <f t="shared" si="1"/>
        <v>0</v>
      </c>
      <c r="E36" s="1">
        <f t="shared" si="2"/>
        <v>0</v>
      </c>
      <c r="F36" s="1">
        <f t="shared" si="3"/>
        <v>0</v>
      </c>
      <c r="G36" s="1">
        <f t="shared" si="4"/>
        <v>0</v>
      </c>
      <c r="H36" s="1">
        <f t="shared" si="5"/>
        <v>0</v>
      </c>
      <c r="I36" s="1">
        <f t="shared" si="6"/>
        <v>0</v>
      </c>
      <c r="J36" s="1"/>
      <c r="K36" s="1"/>
      <c r="L36" s="1"/>
      <c r="M36" s="1">
        <f t="shared" si="7"/>
        <v>0</v>
      </c>
      <c r="N36" s="1">
        <f t="shared" si="8"/>
        <v>0</v>
      </c>
      <c r="O36" s="1">
        <f t="shared" si="9"/>
        <v>0</v>
      </c>
      <c r="P36" s="1">
        <f t="shared" si="10"/>
        <v>0</v>
      </c>
      <c r="Q36" s="1">
        <f t="shared" si="11"/>
        <v>0</v>
      </c>
      <c r="R36" s="1">
        <f t="shared" si="12"/>
        <v>0</v>
      </c>
      <c r="S36" s="1">
        <f t="shared" si="13"/>
        <v>0</v>
      </c>
      <c r="T36" s="1">
        <f t="shared" si="14"/>
        <v>0</v>
      </c>
      <c r="U36" s="1">
        <f t="shared" si="15"/>
        <v>0</v>
      </c>
      <c r="V36" s="1">
        <f t="shared" si="16"/>
        <v>0</v>
      </c>
      <c r="W36" s="1">
        <f t="shared" si="17"/>
        <v>0</v>
      </c>
    </row>
    <row r="37" spans="1:23">
      <c r="A37">
        <v>95</v>
      </c>
      <c r="C37" s="1">
        <f t="shared" si="0"/>
        <v>0</v>
      </c>
      <c r="D37" s="1">
        <f t="shared" si="1"/>
        <v>0</v>
      </c>
      <c r="E37" s="1">
        <f t="shared" si="2"/>
        <v>0</v>
      </c>
      <c r="F37" s="1">
        <f t="shared" si="3"/>
        <v>0</v>
      </c>
      <c r="G37" s="1">
        <f t="shared" si="4"/>
        <v>0</v>
      </c>
      <c r="H37" s="1">
        <f t="shared" si="5"/>
        <v>0</v>
      </c>
      <c r="I37" s="1">
        <f t="shared" si="6"/>
        <v>0</v>
      </c>
      <c r="J37" s="1"/>
      <c r="K37" s="1"/>
      <c r="L37" s="1"/>
      <c r="M37" s="1">
        <f t="shared" si="7"/>
        <v>0</v>
      </c>
      <c r="N37" s="1">
        <f t="shared" si="8"/>
        <v>0</v>
      </c>
      <c r="O37" s="1">
        <f t="shared" si="9"/>
        <v>0</v>
      </c>
      <c r="P37" s="1">
        <f t="shared" si="10"/>
        <v>0</v>
      </c>
      <c r="Q37" s="1">
        <f t="shared" si="11"/>
        <v>0</v>
      </c>
      <c r="R37" s="1">
        <f t="shared" si="12"/>
        <v>0</v>
      </c>
      <c r="S37" s="1">
        <f t="shared" si="13"/>
        <v>0</v>
      </c>
      <c r="T37" s="1">
        <f t="shared" si="14"/>
        <v>0</v>
      </c>
      <c r="U37" s="1">
        <f t="shared" si="15"/>
        <v>0</v>
      </c>
      <c r="V37" s="1">
        <f t="shared" si="16"/>
        <v>0</v>
      </c>
      <c r="W37" s="1">
        <f t="shared" si="17"/>
        <v>0</v>
      </c>
    </row>
    <row r="38" spans="1:23">
      <c r="A38">
        <v>100</v>
      </c>
      <c r="C38" s="1">
        <f t="shared" si="0"/>
        <v>0</v>
      </c>
      <c r="D38" s="1">
        <f t="shared" si="1"/>
        <v>0</v>
      </c>
      <c r="E38" s="1">
        <f t="shared" si="2"/>
        <v>0</v>
      </c>
      <c r="F38" s="1">
        <f t="shared" si="3"/>
        <v>0</v>
      </c>
      <c r="G38" s="1">
        <f t="shared" si="4"/>
        <v>0</v>
      </c>
      <c r="H38" s="1">
        <f t="shared" si="5"/>
        <v>0</v>
      </c>
      <c r="I38" s="1">
        <f t="shared" si="6"/>
        <v>0</v>
      </c>
      <c r="J38" s="1"/>
      <c r="K38" s="1"/>
      <c r="L38" s="1"/>
      <c r="M38" s="1">
        <f t="shared" si="7"/>
        <v>0</v>
      </c>
      <c r="N38" s="1">
        <f t="shared" si="8"/>
        <v>0</v>
      </c>
      <c r="O38" s="1">
        <f t="shared" si="9"/>
        <v>0</v>
      </c>
      <c r="P38" s="1">
        <f t="shared" si="10"/>
        <v>0</v>
      </c>
      <c r="Q38" s="1">
        <f t="shared" si="11"/>
        <v>0</v>
      </c>
      <c r="R38" s="1">
        <f t="shared" si="12"/>
        <v>0</v>
      </c>
      <c r="S38" s="1">
        <f t="shared" si="13"/>
        <v>0</v>
      </c>
      <c r="T38" s="1">
        <f t="shared" si="14"/>
        <v>0</v>
      </c>
      <c r="U38" s="1">
        <f t="shared" si="15"/>
        <v>0</v>
      </c>
      <c r="V38" s="1">
        <f t="shared" si="16"/>
        <v>0</v>
      </c>
      <c r="W38" s="1">
        <f t="shared" si="17"/>
        <v>0</v>
      </c>
    </row>
    <row r="39" spans="1:23">
      <c r="A39">
        <v>105</v>
      </c>
      <c r="C39" s="1">
        <f t="shared" si="0"/>
        <v>0</v>
      </c>
      <c r="D39" s="1">
        <f t="shared" si="1"/>
        <v>0</v>
      </c>
      <c r="E39" s="1">
        <f t="shared" si="2"/>
        <v>0</v>
      </c>
      <c r="F39" s="1">
        <f t="shared" si="3"/>
        <v>0</v>
      </c>
      <c r="G39" s="1">
        <f t="shared" si="4"/>
        <v>0</v>
      </c>
      <c r="H39" s="1">
        <f t="shared" si="5"/>
        <v>0</v>
      </c>
      <c r="I39" s="1">
        <f t="shared" si="6"/>
        <v>0</v>
      </c>
      <c r="J39" s="1"/>
      <c r="K39" s="1"/>
      <c r="L39" s="1"/>
      <c r="M39" s="1">
        <f t="shared" si="7"/>
        <v>0</v>
      </c>
      <c r="N39" s="1">
        <f t="shared" si="8"/>
        <v>0</v>
      </c>
      <c r="O39" s="1">
        <f t="shared" si="9"/>
        <v>0</v>
      </c>
      <c r="P39" s="1">
        <f t="shared" si="10"/>
        <v>0</v>
      </c>
      <c r="Q39" s="1">
        <f t="shared" si="11"/>
        <v>0</v>
      </c>
      <c r="R39" s="1">
        <f t="shared" si="12"/>
        <v>0</v>
      </c>
      <c r="S39" s="1">
        <f t="shared" si="13"/>
        <v>0</v>
      </c>
      <c r="T39" s="1">
        <f t="shared" si="14"/>
        <v>0</v>
      </c>
      <c r="U39" s="1">
        <f t="shared" si="15"/>
        <v>0</v>
      </c>
      <c r="V39" s="1">
        <f t="shared" si="16"/>
        <v>0</v>
      </c>
      <c r="W39" s="1">
        <f t="shared" si="17"/>
        <v>0</v>
      </c>
    </row>
    <row r="40" spans="1:23">
      <c r="A40">
        <v>110</v>
      </c>
      <c r="C40" s="1">
        <f t="shared" si="0"/>
        <v>0</v>
      </c>
      <c r="D40" s="1">
        <f t="shared" si="1"/>
        <v>0</v>
      </c>
      <c r="E40" s="1">
        <f t="shared" si="2"/>
        <v>0</v>
      </c>
      <c r="F40" s="1">
        <f t="shared" si="3"/>
        <v>0</v>
      </c>
      <c r="G40" s="1">
        <f t="shared" si="4"/>
        <v>0</v>
      </c>
      <c r="H40" s="1">
        <f t="shared" si="5"/>
        <v>0</v>
      </c>
      <c r="I40" s="1">
        <f t="shared" si="6"/>
        <v>0</v>
      </c>
      <c r="J40" s="1"/>
      <c r="K40" s="1"/>
      <c r="L40" s="1"/>
      <c r="M40" s="1">
        <f t="shared" si="7"/>
        <v>0</v>
      </c>
      <c r="N40" s="1">
        <f t="shared" si="8"/>
        <v>0</v>
      </c>
      <c r="O40" s="1">
        <f t="shared" si="9"/>
        <v>0</v>
      </c>
      <c r="P40" s="1">
        <f t="shared" si="10"/>
        <v>0</v>
      </c>
      <c r="Q40" s="1">
        <f t="shared" si="11"/>
        <v>0</v>
      </c>
      <c r="R40" s="1">
        <f t="shared" si="12"/>
        <v>0</v>
      </c>
      <c r="S40" s="1">
        <f t="shared" si="13"/>
        <v>0</v>
      </c>
      <c r="T40" s="1">
        <f t="shared" si="14"/>
        <v>0</v>
      </c>
      <c r="U40" s="1">
        <f t="shared" si="15"/>
        <v>0</v>
      </c>
      <c r="V40" s="1">
        <f t="shared" si="16"/>
        <v>0</v>
      </c>
      <c r="W40" s="1">
        <f t="shared" si="17"/>
        <v>0</v>
      </c>
    </row>
    <row r="41" spans="1:23">
      <c r="A41">
        <v>115</v>
      </c>
      <c r="C41" s="1">
        <f t="shared" si="0"/>
        <v>0</v>
      </c>
      <c r="D41" s="1">
        <f t="shared" si="1"/>
        <v>0</v>
      </c>
      <c r="E41" s="1">
        <f t="shared" si="2"/>
        <v>0</v>
      </c>
      <c r="F41" s="1">
        <f t="shared" si="3"/>
        <v>0</v>
      </c>
      <c r="G41" s="1">
        <f t="shared" si="4"/>
        <v>0</v>
      </c>
      <c r="H41" s="1">
        <f t="shared" si="5"/>
        <v>0</v>
      </c>
      <c r="I41" s="1">
        <f t="shared" si="6"/>
        <v>0</v>
      </c>
      <c r="J41" s="1"/>
      <c r="K41" s="1"/>
      <c r="L41" s="1"/>
      <c r="M41" s="1">
        <f t="shared" si="7"/>
        <v>0</v>
      </c>
      <c r="N41" s="1">
        <f t="shared" si="8"/>
        <v>0</v>
      </c>
      <c r="O41" s="1">
        <f t="shared" si="9"/>
        <v>0</v>
      </c>
      <c r="P41" s="1">
        <f t="shared" si="10"/>
        <v>0</v>
      </c>
      <c r="Q41" s="1">
        <f t="shared" si="11"/>
        <v>0</v>
      </c>
      <c r="R41" s="1">
        <f t="shared" si="12"/>
        <v>0</v>
      </c>
      <c r="S41" s="1">
        <f t="shared" si="13"/>
        <v>0</v>
      </c>
      <c r="T41" s="1">
        <f t="shared" si="14"/>
        <v>0</v>
      </c>
      <c r="U41" s="1">
        <f t="shared" si="15"/>
        <v>0</v>
      </c>
      <c r="V41" s="1">
        <f t="shared" si="16"/>
        <v>0</v>
      </c>
      <c r="W41" s="1">
        <f t="shared" si="17"/>
        <v>0</v>
      </c>
    </row>
    <row r="42" spans="1:23">
      <c r="A42">
        <v>120</v>
      </c>
      <c r="C42" s="1">
        <f t="shared" si="0"/>
        <v>0</v>
      </c>
      <c r="D42" s="1">
        <f t="shared" si="1"/>
        <v>0</v>
      </c>
      <c r="E42" s="1">
        <f t="shared" si="2"/>
        <v>0</v>
      </c>
      <c r="F42" s="1">
        <f t="shared" si="3"/>
        <v>0</v>
      </c>
      <c r="G42" s="1">
        <f t="shared" si="4"/>
        <v>0</v>
      </c>
      <c r="H42" s="1">
        <f t="shared" si="5"/>
        <v>0</v>
      </c>
      <c r="I42" s="1">
        <f t="shared" si="6"/>
        <v>0</v>
      </c>
      <c r="J42" s="1"/>
      <c r="K42" s="1"/>
      <c r="L42" s="1"/>
      <c r="M42" s="1">
        <f t="shared" si="7"/>
        <v>0</v>
      </c>
      <c r="N42" s="1">
        <f t="shared" si="8"/>
        <v>0</v>
      </c>
      <c r="O42" s="1">
        <f t="shared" si="9"/>
        <v>0</v>
      </c>
      <c r="P42" s="1">
        <f t="shared" si="10"/>
        <v>0</v>
      </c>
      <c r="Q42" s="1">
        <f t="shared" si="11"/>
        <v>0</v>
      </c>
      <c r="R42" s="1">
        <f t="shared" si="12"/>
        <v>0</v>
      </c>
      <c r="S42" s="1">
        <f t="shared" si="13"/>
        <v>0</v>
      </c>
      <c r="T42" s="1">
        <f t="shared" si="14"/>
        <v>0</v>
      </c>
      <c r="U42" s="1">
        <f t="shared" si="15"/>
        <v>0</v>
      </c>
      <c r="V42" s="1">
        <f t="shared" si="16"/>
        <v>0</v>
      </c>
      <c r="W42" s="1">
        <f t="shared" si="17"/>
        <v>0</v>
      </c>
    </row>
    <row r="43" spans="1:23">
      <c r="A43">
        <v>125</v>
      </c>
      <c r="C43" s="1">
        <f t="shared" si="0"/>
        <v>0</v>
      </c>
      <c r="D43" s="1">
        <f t="shared" si="1"/>
        <v>0</v>
      </c>
      <c r="E43" s="1">
        <f t="shared" si="2"/>
        <v>0</v>
      </c>
      <c r="F43" s="1">
        <f t="shared" si="3"/>
        <v>0</v>
      </c>
      <c r="G43" s="1">
        <f t="shared" si="4"/>
        <v>0</v>
      </c>
      <c r="H43" s="1">
        <f t="shared" si="5"/>
        <v>0</v>
      </c>
      <c r="I43" s="1">
        <f t="shared" si="6"/>
        <v>0</v>
      </c>
      <c r="J43" s="1"/>
      <c r="K43" s="1"/>
      <c r="L43" s="1"/>
      <c r="M43" s="1">
        <f t="shared" si="7"/>
        <v>0</v>
      </c>
      <c r="N43" s="1">
        <f t="shared" si="8"/>
        <v>0</v>
      </c>
      <c r="O43" s="1">
        <f t="shared" si="9"/>
        <v>0</v>
      </c>
      <c r="P43" s="1">
        <f t="shared" si="10"/>
        <v>0</v>
      </c>
      <c r="Q43" s="1">
        <f t="shared" si="11"/>
        <v>0</v>
      </c>
      <c r="R43" s="1">
        <f t="shared" si="12"/>
        <v>0</v>
      </c>
      <c r="S43" s="1">
        <f t="shared" si="13"/>
        <v>0</v>
      </c>
      <c r="T43" s="1">
        <f t="shared" si="14"/>
        <v>0</v>
      </c>
      <c r="U43" s="1">
        <f t="shared" si="15"/>
        <v>0</v>
      </c>
      <c r="V43" s="1">
        <f t="shared" si="16"/>
        <v>0</v>
      </c>
      <c r="W43" s="1">
        <f t="shared" si="17"/>
        <v>0</v>
      </c>
    </row>
    <row r="44" spans="1:23">
      <c r="A44">
        <v>130</v>
      </c>
      <c r="C44" s="1">
        <f t="shared" si="0"/>
        <v>0</v>
      </c>
      <c r="D44" s="1">
        <f t="shared" si="1"/>
        <v>0</v>
      </c>
      <c r="E44" s="1">
        <f t="shared" si="2"/>
        <v>0</v>
      </c>
      <c r="F44" s="1">
        <f t="shared" si="3"/>
        <v>0</v>
      </c>
      <c r="G44" s="1">
        <f t="shared" si="4"/>
        <v>0</v>
      </c>
      <c r="H44" s="1">
        <f t="shared" si="5"/>
        <v>0</v>
      </c>
      <c r="I44" s="1">
        <f t="shared" si="6"/>
        <v>0</v>
      </c>
      <c r="J44" s="1"/>
      <c r="K44" s="1"/>
      <c r="L44" s="1"/>
      <c r="M44" s="1">
        <f t="shared" si="7"/>
        <v>0</v>
      </c>
      <c r="N44" s="1">
        <f t="shared" si="8"/>
        <v>0</v>
      </c>
      <c r="O44" s="1">
        <f t="shared" si="9"/>
        <v>0</v>
      </c>
      <c r="P44" s="1">
        <f t="shared" si="10"/>
        <v>0</v>
      </c>
      <c r="Q44" s="1">
        <f t="shared" si="11"/>
        <v>0</v>
      </c>
      <c r="R44" s="1">
        <f t="shared" si="12"/>
        <v>0</v>
      </c>
      <c r="S44" s="1">
        <f t="shared" si="13"/>
        <v>0</v>
      </c>
      <c r="T44" s="1">
        <f t="shared" si="14"/>
        <v>0</v>
      </c>
      <c r="U44" s="1">
        <f t="shared" si="15"/>
        <v>0</v>
      </c>
      <c r="V44" s="1">
        <f t="shared" si="16"/>
        <v>0</v>
      </c>
      <c r="W44" s="1">
        <f t="shared" si="17"/>
        <v>0</v>
      </c>
    </row>
    <row r="45" spans="1:23">
      <c r="A45">
        <v>135</v>
      </c>
      <c r="C45" s="1">
        <f t="shared" si="0"/>
        <v>0</v>
      </c>
      <c r="D45" s="1">
        <f t="shared" si="1"/>
        <v>0</v>
      </c>
      <c r="E45" s="1">
        <f t="shared" si="2"/>
        <v>0</v>
      </c>
      <c r="F45" s="1">
        <f t="shared" si="3"/>
        <v>0</v>
      </c>
      <c r="G45" s="1">
        <f t="shared" si="4"/>
        <v>0</v>
      </c>
      <c r="H45" s="1">
        <f t="shared" si="5"/>
        <v>0</v>
      </c>
      <c r="I45" s="1">
        <f t="shared" si="6"/>
        <v>0</v>
      </c>
      <c r="J45" s="1"/>
      <c r="K45" s="1"/>
      <c r="L45" s="1"/>
      <c r="M45" s="1">
        <f t="shared" si="7"/>
        <v>0</v>
      </c>
      <c r="N45" s="1">
        <f t="shared" si="8"/>
        <v>0</v>
      </c>
      <c r="O45" s="1">
        <f t="shared" si="9"/>
        <v>0</v>
      </c>
      <c r="P45" s="1">
        <f t="shared" si="10"/>
        <v>0</v>
      </c>
      <c r="Q45" s="1">
        <f t="shared" si="11"/>
        <v>0</v>
      </c>
      <c r="R45" s="1">
        <f t="shared" si="12"/>
        <v>0</v>
      </c>
      <c r="S45" s="1">
        <f t="shared" si="13"/>
        <v>0</v>
      </c>
      <c r="T45" s="1">
        <f t="shared" si="14"/>
        <v>0</v>
      </c>
      <c r="U45" s="1">
        <f t="shared" si="15"/>
        <v>0</v>
      </c>
      <c r="V45" s="1">
        <f t="shared" si="16"/>
        <v>0</v>
      </c>
      <c r="W45" s="1">
        <f t="shared" si="17"/>
        <v>0</v>
      </c>
    </row>
    <row r="46" spans="1:23">
      <c r="A46">
        <v>140</v>
      </c>
      <c r="C46" s="1">
        <f t="shared" si="0"/>
        <v>0</v>
      </c>
      <c r="D46" s="1">
        <f t="shared" si="1"/>
        <v>0</v>
      </c>
      <c r="E46" s="1">
        <f t="shared" si="2"/>
        <v>0</v>
      </c>
      <c r="F46" s="1">
        <f t="shared" si="3"/>
        <v>0</v>
      </c>
      <c r="G46" s="1">
        <f t="shared" si="4"/>
        <v>0</v>
      </c>
      <c r="H46" s="1">
        <f t="shared" si="5"/>
        <v>0</v>
      </c>
      <c r="I46" s="1">
        <f t="shared" si="6"/>
        <v>0</v>
      </c>
      <c r="J46" s="1"/>
      <c r="K46" s="1"/>
      <c r="L46" s="1"/>
      <c r="M46" s="1">
        <f t="shared" si="7"/>
        <v>0</v>
      </c>
      <c r="N46" s="1">
        <f t="shared" si="8"/>
        <v>0</v>
      </c>
      <c r="O46" s="1">
        <f t="shared" si="9"/>
        <v>0</v>
      </c>
      <c r="P46" s="1">
        <f t="shared" si="10"/>
        <v>0</v>
      </c>
      <c r="Q46" s="1">
        <f t="shared" si="11"/>
        <v>0</v>
      </c>
      <c r="R46" s="1">
        <f t="shared" si="12"/>
        <v>0</v>
      </c>
      <c r="S46" s="1">
        <f t="shared" si="13"/>
        <v>0</v>
      </c>
      <c r="T46" s="1">
        <f t="shared" si="14"/>
        <v>0</v>
      </c>
      <c r="U46" s="1">
        <f t="shared" si="15"/>
        <v>0</v>
      </c>
      <c r="V46" s="1">
        <f t="shared" si="16"/>
        <v>0</v>
      </c>
      <c r="W46" s="1">
        <f t="shared" si="17"/>
        <v>0</v>
      </c>
    </row>
  </sheetData>
  <pageMargins left="0.75" right="0.75" top="1" bottom="1" header="0.5" footer="0.5"/>
  <pageSetup paperSize="9" scale="50" orientation="landscape" horizontalDpi="4294967293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MILLIMETERs</vt:lpstr>
      <vt:lpstr>INCHES</vt:lpstr>
      <vt:lpstr>INCHES!Print_Area</vt:lpstr>
      <vt:lpstr>MILLIMETERs!Print_Area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salmi</dc:creator>
  <cp:lastModifiedBy>TapaniSalmi</cp:lastModifiedBy>
  <cp:lastPrinted>2004-02-07T08:55:17Z</cp:lastPrinted>
  <dcterms:created xsi:type="dcterms:W3CDTF">2003-11-09T07:52:40Z</dcterms:created>
  <dcterms:modified xsi:type="dcterms:W3CDTF">2013-10-01T16:52:44Z</dcterms:modified>
</cp:coreProperties>
</file>